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Sheet1" sheetId="1" r:id="rId1"/>
  </sheets>
  <definedNames>
    <definedName name="地区名称">#REF!</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<sst xmlns="http://schemas.openxmlformats.org/spreadsheetml/2006/main" count="253" uniqueCount="226">
  <si>
    <t>2023年永修县本级政府性基金支出表</t>
  </si>
  <si>
    <t>支出项目</t>
  </si>
  <si>
    <t>二○二三年预算数</t>
  </si>
  <si>
    <t>一、文化旅游体育与传媒支出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</si>
  <si>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</si>
  <si>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</si>
  <si>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</si>
  <si>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</si>
  <si>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</si>
  <si>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</si>
  <si>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</si>
  <si>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</si>
  <si>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</si>
  <si>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</si>
  <si>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</si>
  <si>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 </t>
  </si>
  <si>
    <t xml:space="preserve">    国家电影事业发展专项资金对应专项债务收入安排的支出</t>
  </si>
  <si>
    <t xml:space="preserve">      资助城市影院</t>
  </si>
  <si>
    <t xml:space="preserve">      其他国家电影事业发展专项资金对应专项债务收入支出</t>
  </si>
  <si>
    <t>二、社会保障和就业支出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</si>
  <si>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</si>
  <si>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</si>
  <si>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</si>
  <si>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</si>
  <si>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</si>
  <si>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</si>
  <si>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</si>
  <si>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</si>
  <si>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三、节能环保支出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</si>
  <si>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</si>
  <si>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</si>
  <si>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</si>
  <si>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</si>
  <si>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</si>
  <si>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</si>
  <si>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</si>
  <si>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</si>
  <si>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</si>
  <si>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</si>
  <si>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四、城乡社区支出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</si>
  <si>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</si>
  <si>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</si>
  <si>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</si>
  <si>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</si>
  <si>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</si>
  <si>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</si>
  <si>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</si>
  <si>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</si>
  <si>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</si>
  <si>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</si>
  <si>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</si>
  <si>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</si>
  <si>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其他国有土地使用权出让收入安排的支出</t>
  </si>
  <si>
    <t xml:space="preserve">      农业生产发展支出</t>
  </si>
  <si>
    <t xml:space="preserve">      农村社会事业支出</t>
  </si>
  <si>
    <t xml:space="preserve">      农业农村生态环境支出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</si>
  <si>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</si>
  <si>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</si>
  <si>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</si>
  <si>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</si>
  <si>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</si>
  <si>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</si>
  <si>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</si>
  <si>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</si>
  <si>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</si>
  <si>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污水处理费收入安排的支出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</si>
  <si>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</si>
  <si>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</si>
  <si>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</si>
  <si>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</si>
  <si>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</si>
  <si>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</si>
  <si>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</si>
  <si>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</si>
  <si>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</si>
  <si>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</si>
  <si>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</si>
  <si>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</si>
  <si>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</si>
  <si>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五、农林水支出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</si>
  <si>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</si>
  <si>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</si>
  <si>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</si>
  <si>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</si>
  <si>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</si>
  <si>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</si>
  <si>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</si>
  <si>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</si>
  <si>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</si>
  <si>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三峡后续工作</t>
  </si>
  <si>
    <t xml:space="preserve">      地方重大水利工程建设</t>
  </si>
  <si>
    <t xml:space="preserve">      其他重大水利工程建设基金支出</t>
  </si>
  <si>
    <t>六、交通运输支出</t>
  </si>
  <si>
    <t xml:space="preserve">    海南省高等级公路车辆通行附加费安排的支出</t>
  </si>
  <si>
    <t xml:space="preserve">      公路建设</t>
  </si>
  <si>
    <t xml:space="preserve">      公路养护</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</si>
  <si>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</si>
  <si>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</si>
  <si>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</si>
  <si>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</si>
  <si>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</si>
  <si>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</si>
  <si>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</si>
  <si>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</si>
  <si>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</si>
  <si>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</si>
  <si>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</si>
  <si>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</si>
  <si>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</si>
  <si>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</si>
  <si>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</si>
  <si>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</si>
  <si>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</si>
  <si>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</si>
  <si>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</si>
  <si>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</si>
  <si>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</si>
  <si>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</si>
  <si>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</si>
  <si>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</si>
  <si>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</si>
  <si>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</si>
  <si>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</si>
  <si>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</si>
  <si>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</si>
  <si>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</si>
  <si>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</si>
  <si>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</si>
  <si>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</si>
  <si>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</si>
  <si>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</si>
  <si>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</si>
  <si>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</si>
  <si>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七、资源勘探工业信息等支出</t>
  </si>
  <si>
    <t xml:space="preserve">    农网还贷资金支出</t>
  </si>
  <si>
    <t xml:space="preserve">      地方农网还贷资金支出</t>
  </si>
  <si>
    <t xml:space="preserve">      其他农网还贷资金支出</t>
  </si>
  <si>
    <t>八、其他支出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</si>
  <si>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</si>
  <si>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</si>
  <si>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</si>
  <si>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</si>
  <si>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</si>
  <si>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</si>
  <si>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</si>
  <si>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</si>
  <si>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</si>
  <si>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</si>
  <si>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</si>
  <si>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</si>
  <si>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</si>
  <si>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</si>
  <si>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</si>
  <si>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</si>
  <si>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</si>
  <si>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</si>
  <si>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</si>
  <si>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</si>
  <si>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</si>
  <si>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用于巩固脱贫攻坚成果衔接乡村振兴的彩票公益金支出</t>
  </si>
  <si>
    <t xml:space="preserve">      用于法律援助的彩票公益金支出</t>
  </si>
  <si>
    <t xml:space="preserve">      用于城乡医疗救助的的彩票公益金支出</t>
  </si>
  <si>
    <t xml:space="preserve">      用于其他社会公益事业的彩票公益金支出</t>
  </si>
  <si>
    <t>九、债务付息支出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</si>
  <si>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</si>
  <si>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</si>
  <si>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</si>
  <si>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</si>
  <si>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</si>
  <si>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</si>
  <si>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</si>
  <si>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</si>
  <si>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</si>
  <si>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</si>
  <si>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</si>
  <si>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</si>
  <si>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</si>
  <si>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</si>
  <si>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</si>
  <si>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十、债务发行费用支出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</si>
  <si>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</si>
  <si>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</si>
  <si>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</si>
  <si>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</si>
  <si>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</si>
  <si>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</si>
  <si>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</si>
  <si>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</si>
  <si>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</si>
  <si>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</si>
  <si>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</si>
  <si>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</si>
  <si>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</si>
  <si>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其他地方自行试点项目收益专项债务发行费用支出</t>
  </si>
  <si>
    <t xml:space="preserve">      其他政府性基金债务发行费用支出</t>
  </si>
  <si>
    <t>十一、抗疫特别国债安排的支出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</si>
  <si>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</si>
  <si>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</si>
  <si>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</si>
  <si>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</si>
  <si>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</si>
  <si>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</si>
  <si>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</si>
  <si>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</si>
  <si>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</si>
  <si>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</si>
  <si>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</si>
  <si>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</si>
  <si>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</si>
  <si>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</si>
  <si>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减免房租补贴</t>
  </si>
  <si>
    <t xml:space="preserve">      重点企业贷款贴息</t>
  </si>
  <si>
    <t xml:space="preserve">      创业担保贷款贴息</t>
  </si>
  <si>
    <t xml:space="preserve">      援企稳岗补贴</t>
  </si>
  <si>
    <t xml:space="preserve">      困难群众基本生活补助</t>
  </si>
  <si>
    <t xml:space="preserve">      其他抗疫相关支出</t>
  </si>
  <si>
    <t>政府性基金支出合计</t>
  </si>
  <si>
    <t xml:space="preserve"> 转移性支出</t>
  </si>
  <si>
    <t xml:space="preserve">      政府性基金转移支付</t>
  </si>
  <si>
    <t xml:space="preserve">    　政府性基金补助支出</t>
  </si>
  <si>
    <t xml:space="preserve">    　政府性基金上解支出</t>
  </si>
  <si>
    <t xml:space="preserve">      调出资金</t>
  </si>
  <si>
    <t xml:space="preserve">   政府性基金预算调出资金</t>
  </si>
  <si>
    <r>
      <rPr>
        <sz val="10"/>
        <rFont val="宋体"/>
        <charset val="134"/>
      </rPr>
      <t xml:space="preserve"> </t>
    </r>
    <r>
      <rPr>
        <sz val="10"/>
        <rFont val="宋体"/>
        <charset val="134"/>
      </rPr>
      <t xml:space="preserve">     </t>
    </r>
    <r>
      <rPr>
        <sz val="10"/>
        <rFont val="宋体"/>
        <charset val="134"/>
      </rPr>
      <t>年终结余</t>
    </r>
  </si>
  <si>
    <t xml:space="preserve"> 债务还本支出</t>
  </si>
  <si>
    <t>政府性基金支出总计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</si>
</sst>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8">
    <font>
      <sz val="11"/>
      <color theme="1"/>
      <name val="宋体"/>
      <charset val="134"/>
      <scheme val="minor"/>
    </font>
    <font>
      <sz val="12"/>
      <name val="宋体"/>
      <charset val="134"/>
    </font>
    <font>
      <sz val="10"/>
      <name val="宋体"/>
      <charset val="134"/>
    </font>
    <font>
      <b/>
      <sz val="10"/>
      <name val="宋体"/>
      <charset val="134"/>
    </font>
    <font>
      <sz val="11"/>
      <name val="宋体"/>
      <charset val="134"/>
    </font>
    <font>
      <b/>
      <sz val="18"/>
      <name val="宋体"/>
      <charset val="134"/>
      <scheme val="major"/>
    </font>
    <font>
      <sz val="10"/>
      <color indexed="8"/>
      <name val="宋体"/>
      <charset val="134"/>
    </font>
    <font>
      <b/>
      <sz val="10"/>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CEC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indexed="0"/>
      </right>
      <top style="thin">
        <color indexed="0"/>
      </top>
      <bottom style="thin">
        <color auto="1"/>
      </bottom>
      <diagonal/>
    </border>
    <border>
      <left style="thin">
        <color auto="1"/>
      </left>
      <right style="thin">
        <color indexed="0"/>
      </right>
      <top style="thin">
        <color auto="1"/>
      </top>
      <bottom style="thin">
        <color auto="1"/>
      </bottom>
      <diagonal/>
    </border>
    <border>
      <left style="thin">
        <color auto="1"/>
      </left>
      <right style="thin">
        <color indexed="0"/>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5"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6" borderId="8" applyNumberFormat="0" applyAlignment="0" applyProtection="0">
      <alignment vertical="center"/>
    </xf>
    <xf numFmtId="0" fontId="18" fillId="7" borderId="9" applyNumberFormat="0" applyAlignment="0" applyProtection="0">
      <alignment vertical="center"/>
    </xf>
    <xf numFmtId="0" fontId="19" fillId="7" borderId="8" applyNumberFormat="0" applyAlignment="0" applyProtection="0">
      <alignment vertical="center"/>
    </xf>
    <xf numFmtId="0" fontId="20" fillId="8"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26" fillId="35" borderId="0" applyNumberFormat="0" applyBorder="0" applyAlignment="0" applyProtection="0">
      <alignment vertical="center"/>
    </xf>
    <xf numFmtId="0" fontId="1" fillId="0" borderId="0"/>
    <xf numFmtId="0" fontId="1" fillId="0" borderId="0">
      <alignment vertical="center"/>
    </xf>
    <xf numFmtId="0" fontId="1" fillId="0" borderId="0">
      <alignment vertical="center"/>
    </xf>
  </cellStyleXfs>
  <cellXfs count="47">
    <xf numFmtId="0" fontId="0" fillId="0" borderId="0" xfId="0">
      <alignment vertical="center"/>
    </xf>
    <xf numFmtId="0" fontId="1" fillId="0" borderId="0" xfId="0" applyFont="1" applyFill="1" applyBorder="1" applyAlignment="1"/>
    <xf numFmtId="0" fontId="2" fillId="0" borderId="0" xfId="49" applyFont="1" applyAlignment="1"/>
    <xf numFmtId="0" fontId="2" fillId="0" borderId="0" xfId="49" applyFont="1" applyFill="1" applyAlignment="1">
      <alignment vertical="center"/>
    </xf>
    <xf numFmtId="0" fontId="3" fillId="0" borderId="0" xfId="49" applyFont="1" applyFill="1" applyAlignment="1">
      <alignment vertical="center"/>
    </xf>
    <xf numFmtId="0" fontId="2" fillId="0" borderId="0" xfId="49" applyFont="1" applyAlignment="1">
      <alignment vertical="center"/>
    </xf>
    <xf numFmtId="0" fontId="3" fillId="0" borderId="0" xfId="49" applyFont="1" applyAlignment="1">
      <alignment vertical="center"/>
    </xf>
    <xf numFmtId="0" fontId="4" fillId="0" borderId="0" xfId="49" applyFont="1" applyAlignment="1">
      <alignment vertical="center"/>
    </xf>
    <xf numFmtId="0" fontId="1" fillId="2" borderId="0" xfId="49" applyFont="1" applyFill="1" applyAlignment="1">
      <alignment horizontal="center" vertical="center"/>
    </xf>
    <xf numFmtId="0" fontId="5" fillId="0" borderId="0" xfId="50" applyFont="1" applyAlignment="1">
      <alignment horizontal="center"/>
    </xf>
    <xf numFmtId="0" fontId="1" fillId="0" borderId="0" xfId="50" applyAlignment="1"/>
    <xf numFmtId="0" fontId="1" fillId="2" borderId="0" xfId="50" applyFill="1" applyAlignment="1">
      <alignment horizontal="center" vertical="center"/>
    </xf>
    <xf numFmtId="0" fontId="2" fillId="0" borderId="1" xfId="50" applyFont="1" applyFill="1" applyBorder="1" applyAlignment="1">
      <alignment horizontal="center" vertical="center"/>
    </xf>
    <xf numFmtId="0" fontId="6" fillId="3" borderId="2" xfId="50" applyFont="1" applyFill="1" applyBorder="1" applyAlignment="1">
      <alignment horizontal="center" vertical="center" wrapText="1"/>
    </xf>
    <xf numFmtId="0" fontId="6" fillId="3" borderId="3" xfId="50" applyFont="1" applyFill="1" applyBorder="1" applyAlignment="1">
      <alignment horizontal="center" vertical="center" wrapText="1"/>
    </xf>
    <xf numFmtId="3" fontId="7" fillId="4" borderId="1" xfId="0" applyNumberFormat="1" applyFont="1" applyFill="1" applyBorder="1" applyAlignment="1" applyProtection="1">
      <alignment vertical="center"/>
    </xf>
    <xf numFmtId="0" fontId="7" fillId="4" borderId="3" xfId="0" applyNumberFormat="1" applyFont="1" applyFill="1" applyBorder="1" applyAlignment="1" applyProtection="1">
      <alignment horizontal="center" vertical="center"/>
    </xf>
    <xf numFmtId="3" fontId="8" fillId="5" borderId="1" xfId="0" applyNumberFormat="1" applyFont="1" applyFill="1" applyBorder="1" applyAlignment="1" applyProtection="1">
      <alignment horizontal="left" vertical="center"/>
    </xf>
    <xf numFmtId="0" fontId="8" fillId="5" borderId="3" xfId="0" applyNumberFormat="1" applyFont="1" applyFill="1" applyBorder="1" applyAlignment="1" applyProtection="1">
      <alignment horizontal="center" vertical="center"/>
    </xf>
    <xf numFmtId="3" fontId="8" fillId="3" borderId="1" xfId="0" applyNumberFormat="1" applyFont="1" applyFill="1" applyBorder="1" applyAlignment="1" applyProtection="1">
      <alignment horizontal="left" vertical="center"/>
    </xf>
    <xf numFmtId="0" fontId="8" fillId="3" borderId="3" xfId="0" applyNumberFormat="1" applyFont="1" applyFill="1" applyBorder="1" applyAlignment="1" applyProtection="1">
      <alignment horizontal="center" vertical="center"/>
    </xf>
    <xf numFmtId="0" fontId="8" fillId="3" borderId="1" xfId="51" applyFont="1" applyFill="1" applyBorder="1" applyAlignment="1">
      <alignment vertical="center" wrapText="1"/>
    </xf>
    <xf numFmtId="0" fontId="8" fillId="3" borderId="3" xfId="51" applyNumberFormat="1" applyFont="1" applyFill="1" applyBorder="1" applyAlignment="1">
      <alignment horizontal="center" vertical="center" wrapText="1"/>
    </xf>
    <xf numFmtId="0" fontId="8" fillId="3" borderId="1" xfId="0" applyFont="1" applyFill="1" applyBorder="1" applyAlignment="1">
      <alignment horizontal="left" vertical="center"/>
    </xf>
    <xf numFmtId="0" fontId="8" fillId="3" borderId="3" xfId="0" applyNumberFormat="1" applyFont="1" applyFill="1" applyBorder="1" applyAlignment="1">
      <alignment horizontal="center" vertical="center"/>
    </xf>
    <xf numFmtId="3" fontId="8" fillId="5" borderId="1" xfId="0" applyNumberFormat="1" applyFont="1" applyFill="1" applyBorder="1" applyAlignment="1" applyProtection="1">
      <alignment vertical="center"/>
    </xf>
    <xf numFmtId="3" fontId="8" fillId="3" borderId="1" xfId="0" applyNumberFormat="1" applyFont="1" applyFill="1" applyBorder="1" applyAlignment="1" applyProtection="1">
      <alignment vertical="center"/>
    </xf>
    <xf numFmtId="0" fontId="8" fillId="5" borderId="1" xfId="51" applyFont="1" applyFill="1" applyBorder="1" applyAlignment="1">
      <alignment vertical="center" wrapText="1"/>
    </xf>
    <xf numFmtId="0" fontId="8" fillId="5" borderId="3" xfId="51" applyNumberFormat="1" applyFont="1" applyFill="1" applyBorder="1" applyAlignment="1">
      <alignment horizontal="center" vertical="center" wrapText="1"/>
    </xf>
    <xf numFmtId="0" fontId="8" fillId="5" borderId="1" xfId="0" applyFont="1" applyFill="1" applyBorder="1" applyAlignment="1">
      <alignment horizontal="left" vertical="center"/>
    </xf>
    <xf numFmtId="0" fontId="8" fillId="5" borderId="3" xfId="0" applyNumberFormat="1" applyFont="1" applyFill="1" applyBorder="1" applyAlignment="1">
      <alignment horizontal="center" vertical="center"/>
    </xf>
    <xf numFmtId="3" fontId="7" fillId="4" borderId="1" xfId="0" applyNumberFormat="1" applyFont="1" applyFill="1" applyBorder="1" applyAlignment="1" applyProtection="1">
      <alignment horizontal="left" vertical="center"/>
    </xf>
    <xf numFmtId="0" fontId="8" fillId="3" borderId="1" xfId="0" applyFont="1" applyFill="1" applyBorder="1" applyAlignment="1">
      <alignment horizontal="left" vertical="center" indent="3"/>
    </xf>
    <xf numFmtId="3" fontId="8" fillId="0" borderId="1" xfId="0" applyNumberFormat="1" applyFont="1" applyFill="1" applyBorder="1" applyAlignment="1" applyProtection="1">
      <alignment horizontal="left" vertical="center"/>
    </xf>
    <xf numFmtId="0" fontId="8" fillId="0" borderId="3" xfId="0" applyNumberFormat="1" applyFont="1" applyFill="1" applyBorder="1" applyAlignment="1" applyProtection="1">
      <alignment horizontal="center" vertical="center"/>
    </xf>
    <xf numFmtId="0" fontId="3" fillId="4" borderId="1" xfId="49" applyFont="1" applyFill="1" applyBorder="1" applyAlignment="1">
      <alignment horizontal="center" vertical="center"/>
    </xf>
    <xf numFmtId="0" fontId="3" fillId="4" borderId="3" xfId="49" applyFont="1" applyFill="1" applyBorder="1" applyAlignment="1">
      <alignment horizontal="center" vertical="center"/>
    </xf>
    <xf numFmtId="0" fontId="3" fillId="0" borderId="1" xfId="49" applyFont="1" applyBorder="1" applyAlignment="1">
      <alignment vertical="center"/>
    </xf>
    <xf numFmtId="176" fontId="3" fillId="0" borderId="3" xfId="49" applyNumberFormat="1" applyFont="1" applyBorder="1" applyAlignment="1">
      <alignment horizontal="center" vertical="center"/>
    </xf>
    <xf numFmtId="3" fontId="2" fillId="5" borderId="1" xfId="49" applyNumberFormat="1" applyFont="1" applyFill="1" applyBorder="1" applyAlignment="1" applyProtection="1">
      <alignment vertical="center"/>
    </xf>
    <xf numFmtId="176" fontId="2" fillId="5" borderId="3" xfId="50" applyNumberFormat="1" applyFont="1" applyFill="1" applyBorder="1" applyAlignment="1">
      <alignment horizontal="center" vertical="center"/>
    </xf>
    <xf numFmtId="3" fontId="2" fillId="0" borderId="1" xfId="49" applyNumberFormat="1" applyFont="1" applyFill="1" applyBorder="1" applyAlignment="1" applyProtection="1">
      <alignment horizontal="left" vertical="center" indent="1"/>
    </xf>
    <xf numFmtId="176" fontId="2" fillId="0" borderId="3" xfId="50" applyNumberFormat="1" applyFont="1" applyFill="1" applyBorder="1" applyAlignment="1">
      <alignment horizontal="center" vertical="center"/>
    </xf>
    <xf numFmtId="3" fontId="2" fillId="0" borderId="1" xfId="49" applyNumberFormat="1" applyFont="1" applyFill="1" applyBorder="1" applyAlignment="1" applyProtection="1">
      <alignment horizontal="left" vertical="center" indent="2"/>
    </xf>
    <xf numFmtId="176" fontId="2" fillId="0" borderId="3" xfId="50" applyNumberFormat="1" applyFont="1" applyBorder="1" applyAlignment="1">
      <alignment horizontal="center" vertical="center"/>
    </xf>
    <xf numFmtId="0" fontId="3" fillId="4" borderId="1" xfId="50" applyFont="1" applyFill="1" applyBorder="1" applyAlignment="1">
      <alignment horizontal="center" vertical="center"/>
    </xf>
    <xf numFmtId="176" fontId="3" fillId="4" borderId="4" xfId="49" applyNumberFormat="1" applyFont="1" applyFill="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鹎%U龡&amp;H齲_x0001_C铣_x0014__x0007__x0001__x0001_" xfId="49"/>
    <cellStyle name="常规_2003年人大预算表（全省）" xfId="50"/>
    <cellStyle name="常规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54"/>
  <sheetViews>
    <sheetView tabSelected="1" workbookViewId="0">
      <selection activeCell="B3" sqref="B3:B4"/>
    </sheetView>
  </sheetViews>
  <sheetFormatPr defaultColWidth="9" defaultRowHeight="14.25" outlineLevelCol="1"/>
  <cols>
    <col min="1" max="1" width="53.375" style="1" customWidth="1"/>
    <col min="2" max="2" width="9.5" style="8" customWidth="1"/>
    <col min="3" max="16380" width="9" style="1"/>
  </cols>
  <sheetData>
    <row r="1" s="1" customFormat="1" ht="22.5" spans="1:2">
      <c r="A1" s="9" t="s">
        <v>0</v>
      </c>
      <c r="B1" s="9"/>
    </row>
    <row r="2" s="1" customFormat="1" ht="23.25" customHeight="1" spans="1:2">
      <c r="A2" s="10"/>
      <c r="B2" s="11"/>
    </row>
    <row r="3" s="2" customFormat="1" ht="33" customHeight="1" spans="1:2">
      <c r="A3" s="12" t="s">
        <v>1</v>
      </c>
      <c r="B3" s="13" t="s">
        <v>2</v>
      </c>
    </row>
    <row r="4" s="2" customFormat="1" ht="47.25" customHeight="1" spans="1:2">
      <c r="A4" s="12"/>
      <c r="B4" s="14"/>
    </row>
    <row r="5" s="3" customFormat="1" ht="21" customHeight="1" spans="1:2">
      <c r="A5" s="15" t="s">
        <v>3</v>
      </c>
      <c r="B5" s="16">
        <f>B6+B12+B18</f>
        <v>0</v>
      </c>
    </row>
    <row r="6" s="3" customFormat="1" ht="21" customHeight="1" spans="1:2">
      <c r="A6" s="17" t="s">
        <v>4</v>
      </c>
      <c r="B6" s="18">
        <f>SUM(B7:B11)</f>
        <v>0</v>
      </c>
    </row>
    <row r="7" s="3" customFormat="1" ht="21" customHeight="1" spans="1:2">
      <c r="A7" s="19" t="s">
        <v>5</v>
      </c>
      <c r="B7" s="20"/>
    </row>
    <row r="8" s="3" customFormat="1" ht="21" customHeight="1" spans="1:2">
      <c r="A8" s="19" t="s">
        <v>6</v>
      </c>
      <c r="B8" s="20"/>
    </row>
    <row r="9" s="3" customFormat="1" ht="21" customHeight="1" spans="1:2">
      <c r="A9" s="19" t="s">
        <v>7</v>
      </c>
      <c r="B9" s="20"/>
    </row>
    <row r="10" s="3" customFormat="1" ht="21" customHeight="1" spans="1:2">
      <c r="A10" s="19" t="s">
        <v>8</v>
      </c>
      <c r="B10" s="20"/>
    </row>
    <row r="11" s="3" customFormat="1" ht="21" customHeight="1" spans="1:2">
      <c r="A11" s="19" t="s">
        <v>9</v>
      </c>
      <c r="B11" s="20"/>
    </row>
    <row r="12" s="3" customFormat="1" ht="21" customHeight="1" spans="1:2">
      <c r="A12" s="17" t="s">
        <v>10</v>
      </c>
      <c r="B12" s="18">
        <f>SUM(B13:B17)</f>
        <v>0</v>
      </c>
    </row>
    <row r="13" s="3" customFormat="1" ht="21" customHeight="1" spans="1:2">
      <c r="A13" s="19" t="s">
        <v>11</v>
      </c>
      <c r="B13" s="20"/>
    </row>
    <row r="14" s="3" customFormat="1" ht="21" customHeight="1" spans="1:2">
      <c r="A14" s="19" t="s">
        <v>12</v>
      </c>
      <c r="B14" s="20"/>
    </row>
    <row r="15" s="3" customFormat="1" ht="21" customHeight="1" spans="1:2">
      <c r="A15" s="19" t="s">
        <v>13</v>
      </c>
      <c r="B15" s="20"/>
    </row>
    <row r="16" s="3" customFormat="1" ht="21" customHeight="1" spans="1:2">
      <c r="A16" s="19" t="s">
        <v>14</v>
      </c>
      <c r="B16" s="20"/>
    </row>
    <row r="17" s="3" customFormat="1" ht="21" customHeight="1" spans="1:2">
      <c r="A17" s="19" t="s">
        <v>15</v>
      </c>
      <c r="B17" s="20"/>
    </row>
    <row r="18" s="3" customFormat="1" ht="21" customHeight="1" spans="1:2">
      <c r="A18" s="17" t="s">
        <v>16</v>
      </c>
      <c r="B18" s="18">
        <f>SUM(B19:B20)</f>
        <v>0</v>
      </c>
    </row>
    <row r="19" s="3" customFormat="1" ht="21" customHeight="1" spans="1:2">
      <c r="A19" s="21" t="s">
        <v>17</v>
      </c>
      <c r="B19" s="22"/>
    </row>
    <row r="20" s="3" customFormat="1" ht="21" customHeight="1" spans="1:2">
      <c r="A20" s="21" t="s">
        <v>18</v>
      </c>
      <c r="B20" s="22"/>
    </row>
    <row r="21" s="4" customFormat="1" ht="21" customHeight="1" spans="1:2">
      <c r="A21" s="15" t="s">
        <v>19</v>
      </c>
      <c r="B21" s="16">
        <f>B22+B26+B30</f>
        <v>0</v>
      </c>
    </row>
    <row r="22" s="5" customFormat="1" ht="21" customHeight="1" spans="1:2">
      <c r="A22" s="17" t="s">
        <v>20</v>
      </c>
      <c r="B22" s="18">
        <f>SUM(B23:B25)</f>
        <v>0</v>
      </c>
    </row>
    <row r="23" s="5" customFormat="1" ht="21" customHeight="1" spans="1:2">
      <c r="A23" s="19" t="s">
        <v>21</v>
      </c>
      <c r="B23" s="20"/>
    </row>
    <row r="24" s="5" customFormat="1" ht="21" customHeight="1" spans="1:2">
      <c r="A24" s="19" t="s">
        <v>22</v>
      </c>
      <c r="B24" s="20"/>
    </row>
    <row r="25" s="5" customFormat="1" ht="21" customHeight="1" spans="1:2">
      <c r="A25" s="19" t="s">
        <v>23</v>
      </c>
      <c r="B25" s="20"/>
    </row>
    <row r="26" s="5" customFormat="1" ht="21" customHeight="1" spans="1:2">
      <c r="A26" s="17" t="s">
        <v>24</v>
      </c>
      <c r="B26" s="18">
        <f>SUM(B27:B29)</f>
        <v>0</v>
      </c>
    </row>
    <row r="27" s="6" customFormat="1" ht="21" customHeight="1" spans="1:2">
      <c r="A27" s="19" t="s">
        <v>21</v>
      </c>
      <c r="B27" s="20"/>
    </row>
    <row r="28" s="6" customFormat="1" ht="21" customHeight="1" spans="1:2">
      <c r="A28" s="19" t="s">
        <v>22</v>
      </c>
      <c r="B28" s="20"/>
    </row>
    <row r="29" s="6" customFormat="1" ht="21" customHeight="1" spans="1:2">
      <c r="A29" s="23" t="s">
        <v>25</v>
      </c>
      <c r="B29" s="24"/>
    </row>
    <row r="30" s="6" customFormat="1" ht="21" customHeight="1" spans="1:2">
      <c r="A30" s="17" t="s">
        <v>26</v>
      </c>
      <c r="B30" s="18">
        <f>SUM(B31:B32)</f>
        <v>0</v>
      </c>
    </row>
    <row r="31" s="6" customFormat="1" ht="21" customHeight="1" spans="1:2">
      <c r="A31" s="21" t="s">
        <v>22</v>
      </c>
      <c r="B31" s="22"/>
    </row>
    <row r="32" s="6" customFormat="1" ht="21" customHeight="1" spans="1:2">
      <c r="A32" s="21" t="s">
        <v>27</v>
      </c>
      <c r="B32" s="22"/>
    </row>
    <row r="33" s="6" customFormat="1" ht="21" customHeight="1" spans="1:2">
      <c r="A33" s="15" t="s">
        <v>28</v>
      </c>
      <c r="B33" s="16">
        <f>B34+B39</f>
        <v>0</v>
      </c>
    </row>
    <row r="34" s="6" customFormat="1" ht="21" customHeight="1" spans="1:2">
      <c r="A34" s="25" t="s">
        <v>29</v>
      </c>
      <c r="B34" s="18">
        <f>SUM(B35:B38)</f>
        <v>0</v>
      </c>
    </row>
    <row r="35" s="6" customFormat="1" ht="21" customHeight="1" spans="1:2">
      <c r="A35" s="26" t="s">
        <v>30</v>
      </c>
      <c r="B35" s="20"/>
    </row>
    <row r="36" s="7" customFormat="1" ht="21" customHeight="1" spans="1:2">
      <c r="A36" s="26" t="s">
        <v>31</v>
      </c>
      <c r="B36" s="20"/>
    </row>
    <row r="37" s="7" customFormat="1" ht="21" customHeight="1" spans="1:2">
      <c r="A37" s="26" t="s">
        <v>32</v>
      </c>
      <c r="B37" s="20"/>
    </row>
    <row r="38" s="7" customFormat="1" ht="21" customHeight="1" spans="1:2">
      <c r="A38" s="26" t="s">
        <v>33</v>
      </c>
      <c r="B38" s="20"/>
    </row>
    <row r="39" s="7" customFormat="1" ht="21" customHeight="1" spans="1:2">
      <c r="A39" s="25" t="s">
        <v>34</v>
      </c>
      <c r="B39" s="18">
        <f>SUM(B40:B43)</f>
        <v>0</v>
      </c>
    </row>
    <row r="40" s="1" customFormat="1" ht="21" customHeight="1" spans="1:2">
      <c r="A40" s="26" t="s">
        <v>35</v>
      </c>
      <c r="B40" s="20"/>
    </row>
    <row r="41" s="1" customFormat="1" ht="21" customHeight="1" spans="1:2">
      <c r="A41" s="26" t="s">
        <v>36</v>
      </c>
      <c r="B41" s="20"/>
    </row>
    <row r="42" s="1" customFormat="1" ht="21" customHeight="1" spans="1:2">
      <c r="A42" s="26" t="s">
        <v>37</v>
      </c>
      <c r="B42" s="20"/>
    </row>
    <row r="43" s="1" customFormat="1" ht="21" customHeight="1" spans="1:2">
      <c r="A43" s="26" t="s">
        <v>38</v>
      </c>
      <c r="B43" s="20"/>
    </row>
    <row r="44" s="1" customFormat="1" ht="21" customHeight="1" spans="1:2">
      <c r="A44" s="15" t="s">
        <v>39</v>
      </c>
      <c r="B44" s="16">
        <f>B45+B61+B65+B66+B72+B76+B80+B84+B90+B93</f>
        <v>148600</v>
      </c>
    </row>
    <row r="45" s="1" customFormat="1" ht="21" customHeight="1" spans="1:2">
      <c r="A45" s="25" t="s">
        <v>40</v>
      </c>
      <c r="B45" s="18">
        <f>SUM(B46:B60)</f>
        <v>140700</v>
      </c>
    </row>
    <row r="46" s="1" customFormat="1" ht="21" customHeight="1" spans="1:2">
      <c r="A46" s="23" t="s">
        <v>41</v>
      </c>
      <c r="B46" s="24">
        <v>18000</v>
      </c>
    </row>
    <row r="47" s="1" customFormat="1" ht="21" customHeight="1" spans="1:2">
      <c r="A47" s="23" t="s">
        <v>42</v>
      </c>
      <c r="B47" s="24">
        <v>107846</v>
      </c>
    </row>
    <row r="48" s="1" customFormat="1" ht="21" customHeight="1" spans="1:2">
      <c r="A48" s="23" t="s">
        <v>43</v>
      </c>
      <c r="B48" s="24">
        <v>2480</v>
      </c>
    </row>
    <row r="49" s="1" customFormat="1" ht="21" customHeight="1" spans="1:2">
      <c r="A49" s="23" t="s">
        <v>44</v>
      </c>
      <c r="B49" s="24"/>
    </row>
    <row r="50" s="1" customFormat="1" ht="21" customHeight="1" spans="1:2">
      <c r="A50" s="23" t="s">
        <v>45</v>
      </c>
      <c r="B50" s="24">
        <v>1500</v>
      </c>
    </row>
    <row r="51" s="1" customFormat="1" ht="21" customHeight="1" spans="1:2">
      <c r="A51" s="23" t="s">
        <v>46</v>
      </c>
      <c r="B51" s="24">
        <v>512</v>
      </c>
    </row>
    <row r="52" s="1" customFormat="1" ht="21" customHeight="1" spans="1:2">
      <c r="A52" s="23" t="s">
        <v>47</v>
      </c>
      <c r="B52" s="24"/>
    </row>
    <row r="53" s="1" customFormat="1" ht="21" customHeight="1" spans="1:2">
      <c r="A53" s="23" t="s">
        <v>48</v>
      </c>
      <c r="B53" s="24">
        <v>2795</v>
      </c>
    </row>
    <row r="54" s="1" customFormat="1" ht="21" customHeight="1" spans="1:2">
      <c r="A54" s="23" t="s">
        <v>49</v>
      </c>
      <c r="B54" s="24"/>
    </row>
    <row r="55" s="1" customFormat="1" ht="21" customHeight="1" spans="1:2">
      <c r="A55" s="23" t="s">
        <v>50</v>
      </c>
      <c r="B55" s="24"/>
    </row>
    <row r="56" s="1" customFormat="1" ht="21" customHeight="1" spans="1:2">
      <c r="A56" s="23" t="s">
        <v>51</v>
      </c>
      <c r="B56" s="24"/>
    </row>
    <row r="57" s="1" customFormat="1" ht="21" customHeight="1" spans="1:2">
      <c r="A57" s="23" t="s">
        <v>52</v>
      </c>
      <c r="B57" s="24">
        <v>7567</v>
      </c>
    </row>
    <row r="58" s="1" customFormat="1" ht="21" customHeight="1" spans="1:2">
      <c r="A58" s="23" t="s">
        <v>53</v>
      </c>
      <c r="B58" s="24"/>
    </row>
    <row r="59" s="1" customFormat="1" ht="21" customHeight="1" spans="1:2">
      <c r="A59" s="23" t="s">
        <v>54</v>
      </c>
      <c r="B59" s="24"/>
    </row>
    <row r="60" s="1" customFormat="1" ht="21" customHeight="1" spans="1:2">
      <c r="A60" s="23" t="s">
        <v>55</v>
      </c>
      <c r="B60" s="24"/>
    </row>
    <row r="61" s="1" customFormat="1" ht="21" customHeight="1" spans="1:2">
      <c r="A61" s="25" t="s">
        <v>56</v>
      </c>
      <c r="B61" s="18">
        <f>SUM(B62:B64)</f>
        <v>6000</v>
      </c>
    </row>
    <row r="62" s="1" customFormat="1" ht="21" customHeight="1" spans="1:2">
      <c r="A62" s="23" t="s">
        <v>41</v>
      </c>
      <c r="B62" s="24">
        <v>6000</v>
      </c>
    </row>
    <row r="63" s="1" customFormat="1" ht="21" customHeight="1" spans="1:2">
      <c r="A63" s="23" t="s">
        <v>42</v>
      </c>
      <c r="B63" s="24"/>
    </row>
    <row r="64" s="1" customFormat="1" ht="21" customHeight="1" spans="1:2">
      <c r="A64" s="23" t="s">
        <v>57</v>
      </c>
      <c r="B64" s="24"/>
    </row>
    <row r="65" s="1" customFormat="1" ht="21" customHeight="1" spans="1:2">
      <c r="A65" s="25" t="s">
        <v>58</v>
      </c>
      <c r="B65" s="18">
        <v>300</v>
      </c>
    </row>
    <row r="66" s="1" customFormat="1" ht="21" customHeight="1" spans="1:2">
      <c r="A66" s="25" t="s">
        <v>59</v>
      </c>
      <c r="B66" s="18">
        <f>SUM(B67:B71)</f>
        <v>600</v>
      </c>
    </row>
    <row r="67" s="1" customFormat="1" ht="21" customHeight="1" spans="1:2">
      <c r="A67" s="23" t="s">
        <v>60</v>
      </c>
      <c r="B67" s="24">
        <v>600</v>
      </c>
    </row>
    <row r="68" s="1" customFormat="1" ht="21" customHeight="1" spans="1:2">
      <c r="A68" s="23" t="s">
        <v>61</v>
      </c>
      <c r="B68" s="24"/>
    </row>
    <row r="69" s="1" customFormat="1" ht="21" customHeight="1" spans="1:2">
      <c r="A69" s="23" t="s">
        <v>62</v>
      </c>
      <c r="B69" s="24"/>
    </row>
    <row r="70" s="1" customFormat="1" ht="21" customHeight="1" spans="1:2">
      <c r="A70" s="23" t="s">
        <v>63</v>
      </c>
      <c r="B70" s="24"/>
    </row>
    <row r="71" s="1" customFormat="1" ht="21" customHeight="1" spans="1:2">
      <c r="A71" s="23" t="s">
        <v>64</v>
      </c>
      <c r="B71" s="24"/>
    </row>
    <row r="72" s="1" customFormat="1" ht="21" customHeight="1" spans="1:2">
      <c r="A72" s="25" t="s">
        <v>65</v>
      </c>
      <c r="B72" s="18">
        <f>SUM(B73:B75)</f>
        <v>1000</v>
      </c>
    </row>
    <row r="73" s="1" customFormat="1" ht="21" customHeight="1" spans="1:2">
      <c r="A73" s="26" t="s">
        <v>66</v>
      </c>
      <c r="B73" s="20">
        <v>1000</v>
      </c>
    </row>
    <row r="74" s="1" customFormat="1" ht="21" customHeight="1" spans="1:2">
      <c r="A74" s="26" t="s">
        <v>67</v>
      </c>
      <c r="B74" s="20"/>
    </row>
    <row r="75" s="1" customFormat="1" ht="21" customHeight="1" spans="1:2">
      <c r="A75" s="26" t="s">
        <v>68</v>
      </c>
      <c r="B75" s="20"/>
    </row>
    <row r="76" s="1" customFormat="1" ht="21" customHeight="1" spans="1:2">
      <c r="A76" s="25" t="s">
        <v>69</v>
      </c>
      <c r="B76" s="18">
        <f>SUM(B77:B79)</f>
        <v>0</v>
      </c>
    </row>
    <row r="77" s="1" customFormat="1" ht="21" customHeight="1" spans="1:2">
      <c r="A77" s="21" t="s">
        <v>41</v>
      </c>
      <c r="B77" s="22"/>
    </row>
    <row r="78" s="1" customFormat="1" ht="21" customHeight="1" spans="1:2">
      <c r="A78" s="21" t="s">
        <v>42</v>
      </c>
      <c r="B78" s="22"/>
    </row>
    <row r="79" s="1" customFormat="1" ht="21" customHeight="1" spans="1:2">
      <c r="A79" s="21" t="s">
        <v>70</v>
      </c>
      <c r="B79" s="22"/>
    </row>
    <row r="80" s="1" customFormat="1" ht="21" customHeight="1" spans="1:2">
      <c r="A80" s="25" t="s">
        <v>71</v>
      </c>
      <c r="B80" s="18">
        <f>SUM(B81:B83)</f>
        <v>0</v>
      </c>
    </row>
    <row r="81" s="1" customFormat="1" ht="21" customHeight="1" spans="1:2">
      <c r="A81" s="21" t="s">
        <v>41</v>
      </c>
      <c r="B81" s="22"/>
    </row>
    <row r="82" s="1" customFormat="1" ht="21" customHeight="1" spans="1:2">
      <c r="A82" s="21" t="s">
        <v>42</v>
      </c>
      <c r="B82" s="22"/>
    </row>
    <row r="83" s="1" customFormat="1" ht="21" customHeight="1" spans="1:2">
      <c r="A83" s="21" t="s">
        <v>72</v>
      </c>
      <c r="B83" s="22"/>
    </row>
    <row r="84" s="1" customFormat="1" ht="21" customHeight="1" spans="1:2">
      <c r="A84" s="25" t="s">
        <v>73</v>
      </c>
      <c r="B84" s="18">
        <f>SUM(B85:B89)</f>
        <v>0</v>
      </c>
    </row>
    <row r="85" s="1" customFormat="1" ht="21" customHeight="1" spans="1:2">
      <c r="A85" s="21" t="s">
        <v>60</v>
      </c>
      <c r="B85" s="22"/>
    </row>
    <row r="86" s="1" customFormat="1" ht="21" customHeight="1" spans="1:2">
      <c r="A86" s="21" t="s">
        <v>61</v>
      </c>
      <c r="B86" s="22"/>
    </row>
    <row r="87" s="1" customFormat="1" ht="21" customHeight="1" spans="1:2">
      <c r="A87" s="21" t="s">
        <v>62</v>
      </c>
      <c r="B87" s="22"/>
    </row>
    <row r="88" s="1" customFormat="1" ht="21" customHeight="1" spans="1:2">
      <c r="A88" s="21" t="s">
        <v>63</v>
      </c>
      <c r="B88" s="22"/>
    </row>
    <row r="89" s="1" customFormat="1" ht="21" customHeight="1" spans="1:2">
      <c r="A89" s="21" t="s">
        <v>74</v>
      </c>
      <c r="B89" s="22"/>
    </row>
    <row r="90" s="1" customFormat="1" ht="21" customHeight="1" spans="1:2">
      <c r="A90" s="25" t="s">
        <v>75</v>
      </c>
      <c r="B90" s="18">
        <f>SUM(B91:B92)</f>
        <v>0</v>
      </c>
    </row>
    <row r="91" s="1" customFormat="1" ht="21" customHeight="1" spans="1:2">
      <c r="A91" s="21" t="s">
        <v>66</v>
      </c>
      <c r="B91" s="22"/>
    </row>
    <row r="92" s="1" customFormat="1" ht="21" customHeight="1" spans="1:2">
      <c r="A92" s="21" t="s">
        <v>76</v>
      </c>
      <c r="B92" s="22"/>
    </row>
    <row r="93" s="1" customFormat="1" ht="21" customHeight="1" spans="1:2">
      <c r="A93" s="27" t="s">
        <v>77</v>
      </c>
      <c r="B93" s="28">
        <f>SUM(B94:B101)</f>
        <v>0</v>
      </c>
    </row>
    <row r="94" s="1" customFormat="1" ht="21" customHeight="1" spans="1:2">
      <c r="A94" s="21" t="s">
        <v>41</v>
      </c>
      <c r="B94" s="22"/>
    </row>
    <row r="95" s="1" customFormat="1" ht="21" customHeight="1" spans="1:2">
      <c r="A95" s="21" t="s">
        <v>42</v>
      </c>
      <c r="B95" s="22"/>
    </row>
    <row r="96" s="1" customFormat="1" ht="21" customHeight="1" spans="1:2">
      <c r="A96" s="21" t="s">
        <v>43</v>
      </c>
      <c r="B96" s="22"/>
    </row>
    <row r="97" s="1" customFormat="1" ht="21" customHeight="1" spans="1:2">
      <c r="A97" s="21" t="s">
        <v>44</v>
      </c>
      <c r="B97" s="22"/>
    </row>
    <row r="98" s="1" customFormat="1" ht="21" customHeight="1" spans="1:2">
      <c r="A98" s="21" t="s">
        <v>47</v>
      </c>
      <c r="B98" s="22"/>
    </row>
    <row r="99" s="1" customFormat="1" ht="21" customHeight="1" spans="1:2">
      <c r="A99" s="21" t="s">
        <v>49</v>
      </c>
      <c r="B99" s="22"/>
    </row>
    <row r="100" s="1" customFormat="1" ht="21" customHeight="1" spans="1:2">
      <c r="A100" s="21" t="s">
        <v>50</v>
      </c>
      <c r="B100" s="22"/>
    </row>
    <row r="101" s="1" customFormat="1" ht="21" customHeight="1" spans="1:2">
      <c r="A101" s="21" t="s">
        <v>78</v>
      </c>
      <c r="B101" s="22"/>
    </row>
    <row r="102" s="1" customFormat="1" ht="21" customHeight="1" spans="1:2">
      <c r="A102" s="15" t="s">
        <v>79</v>
      </c>
      <c r="B102" s="16">
        <f>B103+B108+B113</f>
        <v>5900</v>
      </c>
    </row>
    <row r="103" s="1" customFormat="1" ht="21" customHeight="1" spans="1:2">
      <c r="A103" s="29" t="s">
        <v>80</v>
      </c>
      <c r="B103" s="30">
        <f>SUM(B104:B107)</f>
        <v>5900</v>
      </c>
    </row>
    <row r="104" s="1" customFormat="1" ht="21" customHeight="1" spans="1:2">
      <c r="A104" s="23" t="s">
        <v>22</v>
      </c>
      <c r="B104" s="24"/>
    </row>
    <row r="105" s="1" customFormat="1" ht="21" customHeight="1" spans="1:2">
      <c r="A105" s="23" t="s">
        <v>81</v>
      </c>
      <c r="B105" s="24"/>
    </row>
    <row r="106" s="1" customFormat="1" ht="21" customHeight="1" spans="1:2">
      <c r="A106" s="23" t="s">
        <v>82</v>
      </c>
      <c r="B106" s="24"/>
    </row>
    <row r="107" s="1" customFormat="1" ht="21" customHeight="1" spans="1:2">
      <c r="A107" s="23" t="s">
        <v>83</v>
      </c>
      <c r="B107" s="24">
        <v>5900</v>
      </c>
    </row>
    <row r="108" s="1" customFormat="1" ht="21" customHeight="1" spans="1:2">
      <c r="A108" s="29" t="s">
        <v>84</v>
      </c>
      <c r="B108" s="30">
        <f>SUM(B109:B112)</f>
        <v>0</v>
      </c>
    </row>
    <row r="109" s="1" customFormat="1" ht="21" customHeight="1" spans="1:2">
      <c r="A109" s="23" t="s">
        <v>22</v>
      </c>
      <c r="B109" s="24"/>
    </row>
    <row r="110" s="1" customFormat="1" ht="21" customHeight="1" spans="1:2">
      <c r="A110" s="23" t="s">
        <v>81</v>
      </c>
      <c r="B110" s="24"/>
    </row>
    <row r="111" s="1" customFormat="1" ht="21" customHeight="1" spans="1:2">
      <c r="A111" s="23" t="s">
        <v>85</v>
      </c>
      <c r="B111" s="24"/>
    </row>
    <row r="112" s="1" customFormat="1" ht="21" customHeight="1" spans="1:2">
      <c r="A112" s="23" t="s">
        <v>86</v>
      </c>
      <c r="B112" s="24"/>
    </row>
    <row r="113" s="1" customFormat="1" ht="21" customHeight="1" spans="1:2">
      <c r="A113" s="29" t="s">
        <v>87</v>
      </c>
      <c r="B113" s="30">
        <f>SUM(B114:B117)</f>
        <v>0</v>
      </c>
    </row>
    <row r="114" s="1" customFormat="1" ht="21" customHeight="1" spans="1:2">
      <c r="A114" s="23" t="s">
        <v>88</v>
      </c>
      <c r="B114" s="24"/>
    </row>
    <row r="115" s="1" customFormat="1" ht="21" customHeight="1" spans="1:2">
      <c r="A115" s="23" t="s">
        <v>89</v>
      </c>
      <c r="B115" s="24"/>
    </row>
    <row r="116" s="1" customFormat="1" ht="21" customHeight="1" spans="1:2">
      <c r="A116" s="23" t="s">
        <v>90</v>
      </c>
      <c r="B116" s="24"/>
    </row>
    <row r="117" s="1" customFormat="1" ht="21" customHeight="1" spans="1:2">
      <c r="A117" s="23" t="s">
        <v>91</v>
      </c>
      <c r="B117" s="24"/>
    </row>
    <row r="118" s="1" customFormat="1" ht="21" customHeight="1" spans="1:2">
      <c r="A118" s="31" t="s">
        <v>92</v>
      </c>
      <c r="B118" s="16">
        <f>B119+B124+B129+B138+B145+B155+B158+B161</f>
        <v>0</v>
      </c>
    </row>
    <row r="119" s="1" customFormat="1" ht="21" customHeight="1" spans="1:2">
      <c r="A119" s="29" t="s">
        <v>93</v>
      </c>
      <c r="B119" s="30">
        <f>SUM(B120:B123)</f>
        <v>0</v>
      </c>
    </row>
    <row r="120" s="1" customFormat="1" ht="21" customHeight="1" spans="1:2">
      <c r="A120" s="23" t="s">
        <v>94</v>
      </c>
      <c r="B120" s="24"/>
    </row>
    <row r="121" s="1" customFormat="1" ht="21" customHeight="1" spans="1:2">
      <c r="A121" s="23" t="s">
        <v>95</v>
      </c>
      <c r="B121" s="24"/>
    </row>
    <row r="122" s="1" customFormat="1" ht="21" customHeight="1" spans="1:2">
      <c r="A122" s="23" t="s">
        <v>96</v>
      </c>
      <c r="B122" s="24"/>
    </row>
    <row r="123" s="1" customFormat="1" ht="21" customHeight="1" spans="1:2">
      <c r="A123" s="23" t="s">
        <v>97</v>
      </c>
      <c r="B123" s="24"/>
    </row>
    <row r="124" s="1" customFormat="1" ht="21" customHeight="1" spans="1:2">
      <c r="A124" s="29" t="s">
        <v>98</v>
      </c>
      <c r="B124" s="30">
        <f>SUM(B125:B128)</f>
        <v>0</v>
      </c>
    </row>
    <row r="125" s="1" customFormat="1" ht="21" customHeight="1" spans="1:2">
      <c r="A125" s="23" t="s">
        <v>96</v>
      </c>
      <c r="B125" s="24"/>
    </row>
    <row r="126" s="1" customFormat="1" ht="21" customHeight="1" spans="1:2">
      <c r="A126" s="23" t="s">
        <v>99</v>
      </c>
      <c r="B126" s="24"/>
    </row>
    <row r="127" s="1" customFormat="1" ht="21" customHeight="1" spans="1:2">
      <c r="A127" s="23" t="s">
        <v>100</v>
      </c>
      <c r="B127" s="24"/>
    </row>
    <row r="128" s="1" customFormat="1" ht="21" customHeight="1" spans="1:2">
      <c r="A128" s="23" t="s">
        <v>101</v>
      </c>
      <c r="B128" s="24"/>
    </row>
    <row r="129" s="1" customFormat="1" ht="21" customHeight="1" spans="1:2">
      <c r="A129" s="29" t="s">
        <v>102</v>
      </c>
      <c r="B129" s="30">
        <f>SUM(B130:B137)</f>
        <v>0</v>
      </c>
    </row>
    <row r="130" s="1" customFormat="1" ht="21" customHeight="1" spans="1:2">
      <c r="A130" s="23" t="s">
        <v>103</v>
      </c>
      <c r="B130" s="24"/>
    </row>
    <row r="131" s="1" customFormat="1" ht="21" customHeight="1" spans="1:2">
      <c r="A131" s="23" t="s">
        <v>104</v>
      </c>
      <c r="B131" s="24"/>
    </row>
    <row r="132" s="1" customFormat="1" ht="21" customHeight="1" spans="1:2">
      <c r="A132" s="23" t="s">
        <v>105</v>
      </c>
      <c r="B132" s="24"/>
    </row>
    <row r="133" s="1" customFormat="1" ht="21" customHeight="1" spans="1:2">
      <c r="A133" s="23" t="s">
        <v>106</v>
      </c>
      <c r="B133" s="24"/>
    </row>
    <row r="134" s="1" customFormat="1" ht="21" customHeight="1" spans="1:2">
      <c r="A134" s="23" t="s">
        <v>107</v>
      </c>
      <c r="B134" s="24"/>
    </row>
    <row r="135" s="1" customFormat="1" ht="21" customHeight="1" spans="1:2">
      <c r="A135" s="23" t="s">
        <v>108</v>
      </c>
      <c r="B135" s="24"/>
    </row>
    <row r="136" s="1" customFormat="1" ht="21" customHeight="1" spans="1:2">
      <c r="A136" s="23" t="s">
        <v>109</v>
      </c>
      <c r="B136" s="24"/>
    </row>
    <row r="137" s="1" customFormat="1" ht="21" customHeight="1" spans="1:2">
      <c r="A137" s="23" t="s">
        <v>110</v>
      </c>
      <c r="B137" s="24"/>
    </row>
    <row r="138" s="1" customFormat="1" ht="21" customHeight="1" spans="1:2">
      <c r="A138" s="29" t="s">
        <v>111</v>
      </c>
      <c r="B138" s="30">
        <f>SUM(B139:B144)</f>
        <v>0</v>
      </c>
    </row>
    <row r="139" s="1" customFormat="1" ht="21" customHeight="1" spans="1:2">
      <c r="A139" s="23" t="s">
        <v>112</v>
      </c>
      <c r="B139" s="24"/>
    </row>
    <row r="140" s="1" customFormat="1" ht="21" customHeight="1" spans="1:2">
      <c r="A140" s="23" t="s">
        <v>113</v>
      </c>
      <c r="B140" s="24"/>
    </row>
    <row r="141" s="1" customFormat="1" ht="21" customHeight="1" spans="1:2">
      <c r="A141" s="23" t="s">
        <v>114</v>
      </c>
      <c r="B141" s="24"/>
    </row>
    <row r="142" s="1" customFormat="1" ht="21" customHeight="1" spans="1:2">
      <c r="A142" s="23" t="s">
        <v>115</v>
      </c>
      <c r="B142" s="24"/>
    </row>
    <row r="143" s="1" customFormat="1" ht="21" customHeight="1" spans="1:2">
      <c r="A143" s="23" t="s">
        <v>116</v>
      </c>
      <c r="B143" s="24"/>
    </row>
    <row r="144" s="1" customFormat="1" ht="21" customHeight="1" spans="1:2">
      <c r="A144" s="23" t="s">
        <v>117</v>
      </c>
      <c r="B144" s="24"/>
    </row>
    <row r="145" s="1" customFormat="1" ht="21" customHeight="1" spans="1:2">
      <c r="A145" s="29" t="s">
        <v>118</v>
      </c>
      <c r="B145" s="30">
        <f>SUM(B147:B154)</f>
        <v>0</v>
      </c>
    </row>
    <row r="146" s="1" customFormat="1" ht="21" customHeight="1" spans="1:2">
      <c r="A146" s="23" t="s">
        <v>119</v>
      </c>
      <c r="B146" s="24"/>
    </row>
    <row r="147" s="1" customFormat="1" ht="21" customHeight="1" spans="1:2">
      <c r="A147" s="23" t="s">
        <v>120</v>
      </c>
      <c r="B147" s="24"/>
    </row>
    <row r="148" s="1" customFormat="1" ht="21" customHeight="1" spans="1:2">
      <c r="A148" s="23" t="s">
        <v>121</v>
      </c>
      <c r="B148" s="24"/>
    </row>
    <row r="149" s="1" customFormat="1" ht="21" customHeight="1" spans="1:2">
      <c r="A149" s="23" t="s">
        <v>122</v>
      </c>
      <c r="B149" s="24"/>
    </row>
    <row r="150" s="1" customFormat="1" ht="21" customHeight="1" spans="1:2">
      <c r="A150" s="23" t="s">
        <v>123</v>
      </c>
      <c r="B150" s="24"/>
    </row>
    <row r="151" s="1" customFormat="1" ht="21" customHeight="1" spans="1:2">
      <c r="A151" s="23" t="s">
        <v>124</v>
      </c>
      <c r="B151" s="24"/>
    </row>
    <row r="152" s="1" customFormat="1" ht="21" customHeight="1" spans="1:2">
      <c r="A152" s="23" t="s">
        <v>125</v>
      </c>
      <c r="B152" s="24"/>
    </row>
    <row r="153" s="1" customFormat="1" ht="21" customHeight="1" spans="1:2">
      <c r="A153" s="23" t="s">
        <v>126</v>
      </c>
      <c r="B153" s="24"/>
    </row>
    <row r="154" s="1" customFormat="1" ht="21" customHeight="1" spans="1:2">
      <c r="A154" s="23" t="s">
        <v>127</v>
      </c>
      <c r="B154" s="24"/>
    </row>
    <row r="155" s="1" customFormat="1" ht="21" customHeight="1" spans="1:2">
      <c r="A155" s="29" t="s">
        <v>128</v>
      </c>
      <c r="B155" s="30">
        <f>SUM(B156:B157)</f>
        <v>0</v>
      </c>
    </row>
    <row r="156" s="1" customFormat="1" ht="21" customHeight="1" spans="1:2">
      <c r="A156" s="21" t="s">
        <v>94</v>
      </c>
      <c r="B156" s="22"/>
    </row>
    <row r="157" s="1" customFormat="1" ht="21" customHeight="1" spans="1:2">
      <c r="A157" s="21" t="s">
        <v>129</v>
      </c>
      <c r="B157" s="22"/>
    </row>
    <row r="158" s="1" customFormat="1" ht="21" customHeight="1" spans="1:2">
      <c r="A158" s="29" t="s">
        <v>130</v>
      </c>
      <c r="B158" s="30">
        <f>SUM(B159:B160)</f>
        <v>0</v>
      </c>
    </row>
    <row r="159" s="1" customFormat="1" ht="21" customHeight="1" spans="1:2">
      <c r="A159" s="21" t="s">
        <v>94</v>
      </c>
      <c r="B159" s="22"/>
    </row>
    <row r="160" s="1" customFormat="1" ht="21" customHeight="1" spans="1:2">
      <c r="A160" s="21" t="s">
        <v>131</v>
      </c>
      <c r="B160" s="22"/>
    </row>
    <row r="161" s="1" customFormat="1" ht="21" customHeight="1" spans="1:2">
      <c r="A161" s="29" t="s">
        <v>132</v>
      </c>
      <c r="B161" s="30"/>
    </row>
    <row r="162" s="1" customFormat="1" ht="21" customHeight="1" spans="1:2">
      <c r="A162" s="31" t="s">
        <v>133</v>
      </c>
      <c r="B162" s="16">
        <f>B163</f>
        <v>0</v>
      </c>
    </row>
    <row r="163" s="1" customFormat="1" ht="21" customHeight="1" spans="1:2">
      <c r="A163" s="29" t="s">
        <v>134</v>
      </c>
      <c r="B163" s="30">
        <f>SUM(B164:B165)</f>
        <v>0</v>
      </c>
    </row>
    <row r="164" s="1" customFormat="1" ht="21" customHeight="1" spans="1:2">
      <c r="A164" s="23" t="s">
        <v>135</v>
      </c>
      <c r="B164" s="24"/>
    </row>
    <row r="165" s="1" customFormat="1" ht="21" customHeight="1" spans="1:2">
      <c r="A165" s="23" t="s">
        <v>136</v>
      </c>
      <c r="B165" s="24"/>
    </row>
    <row r="166" s="1" customFormat="1" ht="21" customHeight="1" spans="1:2">
      <c r="A166" s="31" t="s">
        <v>137</v>
      </c>
      <c r="B166" s="16">
        <f>B167+B171+B180+B181</f>
        <v>12806</v>
      </c>
    </row>
    <row r="167" s="1" customFormat="1" ht="21" customHeight="1" spans="1:2">
      <c r="A167" s="29" t="s">
        <v>138</v>
      </c>
      <c r="B167" s="30">
        <f>SUM(B168:B170)</f>
        <v>12586</v>
      </c>
    </row>
    <row r="168" s="1" customFormat="1" ht="21" customHeight="1" spans="1:2">
      <c r="A168" s="23" t="s">
        <v>139</v>
      </c>
      <c r="B168" s="24"/>
    </row>
    <row r="169" s="1" customFormat="1" ht="21" customHeight="1" spans="1:2">
      <c r="A169" s="23" t="s">
        <v>140</v>
      </c>
      <c r="B169" s="24">
        <v>12586</v>
      </c>
    </row>
    <row r="170" s="1" customFormat="1" ht="21" customHeight="1" spans="1:2">
      <c r="A170" s="23" t="s">
        <v>141</v>
      </c>
      <c r="B170" s="24"/>
    </row>
    <row r="171" s="1" customFormat="1" ht="21" customHeight="1" spans="1:2">
      <c r="A171" s="29" t="s">
        <v>142</v>
      </c>
      <c r="B171" s="30">
        <f>SUM(B172:B179)</f>
        <v>0</v>
      </c>
    </row>
    <row r="172" s="1" customFormat="1" ht="21" customHeight="1" spans="1:2">
      <c r="A172" s="23" t="s">
        <v>143</v>
      </c>
      <c r="B172" s="24"/>
    </row>
    <row r="173" s="1" customFormat="1" ht="21" customHeight="1" spans="1:2">
      <c r="A173" s="23" t="s">
        <v>144</v>
      </c>
      <c r="B173" s="24"/>
    </row>
    <row r="174" s="1" customFormat="1" ht="21" customHeight="1" spans="1:2">
      <c r="A174" s="23" t="s">
        <v>145</v>
      </c>
      <c r="B174" s="24"/>
    </row>
    <row r="175" s="1" customFormat="1" ht="21" customHeight="1" spans="1:2">
      <c r="A175" s="23" t="s">
        <v>146</v>
      </c>
      <c r="B175" s="24"/>
    </row>
    <row r="176" s="1" customFormat="1" ht="21" customHeight="1" spans="1:2">
      <c r="A176" s="23" t="s">
        <v>147</v>
      </c>
      <c r="B176" s="24"/>
    </row>
    <row r="177" s="1" customFormat="1" ht="21" customHeight="1" spans="1:2">
      <c r="A177" s="23" t="s">
        <v>148</v>
      </c>
      <c r="B177" s="24"/>
    </row>
    <row r="178" s="1" customFormat="1" ht="21" customHeight="1" spans="1:2">
      <c r="A178" s="23" t="s">
        <v>149</v>
      </c>
      <c r="B178" s="24"/>
    </row>
    <row r="179" s="1" customFormat="1" ht="21" customHeight="1" spans="1:2">
      <c r="A179" s="23" t="s">
        <v>150</v>
      </c>
      <c r="B179" s="24"/>
    </row>
    <row r="180" s="1" customFormat="1" ht="21" customHeight="1" spans="1:2">
      <c r="A180" s="29" t="s">
        <v>151</v>
      </c>
      <c r="B180" s="30"/>
    </row>
    <row r="181" s="1" customFormat="1" ht="21" customHeight="1" spans="1:2">
      <c r="A181" s="29" t="s">
        <v>152</v>
      </c>
      <c r="B181" s="30">
        <f>SUM(B182:B191)</f>
        <v>220</v>
      </c>
    </row>
    <row r="182" s="1" customFormat="1" ht="21" customHeight="1" spans="1:2">
      <c r="A182" s="23" t="s">
        <v>153</v>
      </c>
      <c r="B182" s="24">
        <v>110</v>
      </c>
    </row>
    <row r="183" s="1" customFormat="1" ht="21" customHeight="1" spans="1:2">
      <c r="A183" s="23" t="s">
        <v>154</v>
      </c>
      <c r="B183" s="24">
        <v>110</v>
      </c>
    </row>
    <row r="184" s="1" customFormat="1" ht="21" customHeight="1" spans="1:2">
      <c r="A184" s="23" t="s">
        <v>155</v>
      </c>
      <c r="B184" s="24"/>
    </row>
    <row r="185" s="1" customFormat="1" ht="21" customHeight="1" spans="1:2">
      <c r="A185" s="23" t="s">
        <v>156</v>
      </c>
      <c r="B185" s="24"/>
    </row>
    <row r="186" s="1" customFormat="1" ht="21" customHeight="1" spans="1:2">
      <c r="A186" s="23" t="s">
        <v>157</v>
      </c>
      <c r="B186" s="24"/>
    </row>
    <row r="187" s="1" customFormat="1" ht="21" customHeight="1" spans="1:2">
      <c r="A187" s="23" t="s">
        <v>158</v>
      </c>
      <c r="B187" s="24"/>
    </row>
    <row r="188" s="1" customFormat="1" ht="21" customHeight="1" spans="1:2">
      <c r="A188" s="32" t="s">
        <v>159</v>
      </c>
      <c r="B188" s="24"/>
    </row>
    <row r="189" s="1" customFormat="1" ht="21" customHeight="1" spans="1:2">
      <c r="A189" s="23" t="s">
        <v>160</v>
      </c>
      <c r="B189" s="24"/>
    </row>
    <row r="190" s="1" customFormat="1" ht="21" customHeight="1" spans="1:2">
      <c r="A190" s="23" t="s">
        <v>161</v>
      </c>
      <c r="B190" s="24"/>
    </row>
    <row r="191" s="1" customFormat="1" ht="21" customHeight="1" spans="1:2">
      <c r="A191" s="23" t="s">
        <v>162</v>
      </c>
      <c r="B191" s="24"/>
    </row>
    <row r="192" s="1" customFormat="1" ht="21" customHeight="1" spans="1:2">
      <c r="A192" s="31" t="s">
        <v>163</v>
      </c>
      <c r="B192" s="16">
        <f>SUM(B193:B207)</f>
        <v>0</v>
      </c>
    </row>
    <row r="193" s="1" customFormat="1" ht="21" customHeight="1" spans="1:2">
      <c r="A193" s="19" t="s">
        <v>164</v>
      </c>
      <c r="B193" s="20"/>
    </row>
    <row r="194" s="1" customFormat="1" ht="21" customHeight="1" spans="1:2">
      <c r="A194" s="19" t="s">
        <v>165</v>
      </c>
      <c r="B194" s="20"/>
    </row>
    <row r="195" s="1" customFormat="1" ht="21" customHeight="1" spans="1:2">
      <c r="A195" s="19" t="s">
        <v>166</v>
      </c>
      <c r="B195" s="20"/>
    </row>
    <row r="196" s="1" customFormat="1" ht="21" customHeight="1" spans="1:2">
      <c r="A196" s="19" t="s">
        <v>167</v>
      </c>
      <c r="B196" s="20"/>
    </row>
    <row r="197" s="1" customFormat="1" ht="21" customHeight="1" spans="1:2">
      <c r="A197" s="19" t="s">
        <v>168</v>
      </c>
      <c r="B197" s="20"/>
    </row>
    <row r="198" s="1" customFormat="1" ht="21" customHeight="1" spans="1:2">
      <c r="A198" s="19" t="s">
        <v>169</v>
      </c>
      <c r="B198" s="20"/>
    </row>
    <row r="199" s="1" customFormat="1" ht="21" customHeight="1" spans="1:2">
      <c r="A199" s="19" t="s">
        <v>170</v>
      </c>
      <c r="B199" s="20"/>
    </row>
    <row r="200" s="1" customFormat="1" ht="21" customHeight="1" spans="1:2">
      <c r="A200" s="33" t="s">
        <v>171</v>
      </c>
      <c r="B200" s="34"/>
    </row>
    <row r="201" s="1" customFormat="1" ht="21" customHeight="1" spans="1:2">
      <c r="A201" s="19" t="s">
        <v>172</v>
      </c>
      <c r="B201" s="20"/>
    </row>
    <row r="202" s="1" customFormat="1" ht="21" customHeight="1" spans="1:2">
      <c r="A202" s="19" t="s">
        <v>173</v>
      </c>
      <c r="B202" s="20"/>
    </row>
    <row r="203" s="1" customFormat="1" ht="21" customHeight="1" spans="1:2">
      <c r="A203" s="19" t="s">
        <v>174</v>
      </c>
      <c r="B203" s="20"/>
    </row>
    <row r="204" s="1" customFormat="1" ht="21" customHeight="1" spans="1:2">
      <c r="A204" s="19" t="s">
        <v>175</v>
      </c>
      <c r="B204" s="20"/>
    </row>
    <row r="205" s="1" customFormat="1" ht="21" customHeight="1" spans="1:2">
      <c r="A205" s="19" t="s">
        <v>176</v>
      </c>
      <c r="B205" s="20"/>
    </row>
    <row r="206" s="1" customFormat="1" ht="21" customHeight="1" spans="1:2">
      <c r="A206" s="19" t="s">
        <v>177</v>
      </c>
      <c r="B206" s="20"/>
    </row>
    <row r="207" s="1" customFormat="1" ht="21" customHeight="1" spans="1:2">
      <c r="A207" s="19" t="s">
        <v>178</v>
      </c>
      <c r="B207" s="20"/>
    </row>
    <row r="208" s="1" customFormat="1" ht="21" customHeight="1" spans="1:2">
      <c r="A208" s="31" t="s">
        <v>179</v>
      </c>
      <c r="B208" s="16">
        <f>SUM(B209:B223)</f>
        <v>0</v>
      </c>
    </row>
    <row r="209" s="1" customFormat="1" ht="21" customHeight="1" spans="1:2">
      <c r="A209" s="19" t="s">
        <v>180</v>
      </c>
      <c r="B209" s="20"/>
    </row>
    <row r="210" s="1" customFormat="1" ht="21" customHeight="1" spans="1:2">
      <c r="A210" s="19" t="s">
        <v>181</v>
      </c>
      <c r="B210" s="20"/>
    </row>
    <row r="211" s="1" customFormat="1" ht="21" customHeight="1" spans="1:2">
      <c r="A211" s="19" t="s">
        <v>182</v>
      </c>
      <c r="B211" s="20"/>
    </row>
    <row r="212" s="1" customFormat="1" ht="21" customHeight="1" spans="1:2">
      <c r="A212" s="19" t="s">
        <v>183</v>
      </c>
      <c r="B212" s="20"/>
    </row>
    <row r="213" s="1" customFormat="1" ht="21" customHeight="1" spans="1:2">
      <c r="A213" s="19" t="s">
        <v>184</v>
      </c>
      <c r="B213" s="20"/>
    </row>
    <row r="214" s="1" customFormat="1" ht="21" customHeight="1" spans="1:2">
      <c r="A214" s="19" t="s">
        <v>185</v>
      </c>
      <c r="B214" s="20"/>
    </row>
    <row r="215" s="1" customFormat="1" ht="21" customHeight="1" spans="1:2">
      <c r="A215" s="19" t="s">
        <v>186</v>
      </c>
      <c r="B215" s="20"/>
    </row>
    <row r="216" s="1" customFormat="1" ht="21" customHeight="1" spans="1:2">
      <c r="A216" s="19" t="s">
        <v>187</v>
      </c>
      <c r="B216" s="20"/>
    </row>
    <row r="217" s="1" customFormat="1" ht="21" customHeight="1" spans="1:2">
      <c r="A217" s="19" t="s">
        <v>188</v>
      </c>
      <c r="B217" s="20"/>
    </row>
    <row r="218" s="1" customFormat="1" ht="21" customHeight="1" spans="1:2">
      <c r="A218" s="19" t="s">
        <v>189</v>
      </c>
      <c r="B218" s="20"/>
    </row>
    <row r="219" s="1" customFormat="1" ht="21" customHeight="1" spans="1:2">
      <c r="A219" s="19" t="s">
        <v>190</v>
      </c>
      <c r="B219" s="20"/>
    </row>
    <row r="220" s="1" customFormat="1" ht="21" customHeight="1" spans="1:2">
      <c r="A220" s="19" t="s">
        <v>191</v>
      </c>
      <c r="B220" s="20"/>
    </row>
    <row r="221" s="1" customFormat="1" ht="21" customHeight="1" spans="1:2">
      <c r="A221" s="19" t="s">
        <v>192</v>
      </c>
      <c r="B221" s="20"/>
    </row>
    <row r="222" s="1" customFormat="1" ht="21" customHeight="1" spans="1:2">
      <c r="A222" s="19" t="s">
        <v>193</v>
      </c>
      <c r="B222" s="20"/>
    </row>
    <row r="223" s="1" customFormat="1" ht="21" customHeight="1" spans="1:2">
      <c r="A223" s="19" t="s">
        <v>194</v>
      </c>
      <c r="B223" s="20"/>
    </row>
    <row r="224" s="1" customFormat="1" ht="21" customHeight="1" spans="1:2">
      <c r="A224" s="31" t="s">
        <v>195</v>
      </c>
      <c r="B224" s="16">
        <f>B225+B238</f>
        <v>0</v>
      </c>
    </row>
    <row r="225" s="1" customFormat="1" ht="21" customHeight="1" spans="1:2">
      <c r="A225" s="17" t="s">
        <v>196</v>
      </c>
      <c r="B225" s="18">
        <f>SUM(B226:B237)</f>
        <v>0</v>
      </c>
    </row>
    <row r="226" s="1" customFormat="1" ht="21" customHeight="1" spans="1:2">
      <c r="A226" s="19" t="s">
        <v>197</v>
      </c>
      <c r="B226" s="20"/>
    </row>
    <row r="227" s="1" customFormat="1" ht="21" customHeight="1" spans="1:2">
      <c r="A227" s="19" t="s">
        <v>198</v>
      </c>
      <c r="B227" s="20"/>
    </row>
    <row r="228" s="1" customFormat="1" ht="21" customHeight="1" spans="1:2">
      <c r="A228" s="19" t="s">
        <v>199</v>
      </c>
      <c r="B228" s="20"/>
    </row>
    <row r="229" s="1" customFormat="1" ht="21" customHeight="1" spans="1:2">
      <c r="A229" s="19" t="s">
        <v>200</v>
      </c>
      <c r="B229" s="20"/>
    </row>
    <row r="230" s="1" customFormat="1" ht="21" customHeight="1" spans="1:2">
      <c r="A230" s="19" t="s">
        <v>201</v>
      </c>
      <c r="B230" s="20"/>
    </row>
    <row r="231" s="1" customFormat="1" ht="21" customHeight="1" spans="1:2">
      <c r="A231" s="19" t="s">
        <v>202</v>
      </c>
      <c r="B231" s="20"/>
    </row>
    <row r="232" s="1" customFormat="1" ht="21" customHeight="1" spans="1:2">
      <c r="A232" s="19" t="s">
        <v>203</v>
      </c>
      <c r="B232" s="20"/>
    </row>
    <row r="233" s="1" customFormat="1" ht="21" customHeight="1" spans="1:2">
      <c r="A233" s="19" t="s">
        <v>204</v>
      </c>
      <c r="B233" s="20"/>
    </row>
    <row r="234" s="1" customFormat="1" ht="21" customHeight="1" spans="1:2">
      <c r="A234" s="19" t="s">
        <v>205</v>
      </c>
      <c r="B234" s="20"/>
    </row>
    <row r="235" s="1" customFormat="1" ht="21" customHeight="1" spans="1:2">
      <c r="A235" s="19" t="s">
        <v>206</v>
      </c>
      <c r="B235" s="20"/>
    </row>
    <row r="236" s="1" customFormat="1" ht="21" customHeight="1" spans="1:2">
      <c r="A236" s="19" t="s">
        <v>207</v>
      </c>
      <c r="B236" s="20"/>
    </row>
    <row r="237" s="1" customFormat="1" ht="21" customHeight="1" spans="1:2">
      <c r="A237" s="19" t="s">
        <v>208</v>
      </c>
      <c r="B237" s="20"/>
    </row>
    <row r="238" s="1" customFormat="1" ht="21" customHeight="1" spans="1:2">
      <c r="A238" s="17" t="s">
        <v>209</v>
      </c>
      <c r="B238" s="18">
        <f>SUM(B239:B244)</f>
        <v>0</v>
      </c>
    </row>
    <row r="239" s="1" customFormat="1" ht="21" customHeight="1" spans="1:2">
      <c r="A239" s="19" t="s">
        <v>210</v>
      </c>
      <c r="B239" s="20"/>
    </row>
    <row r="240" s="1" customFormat="1" ht="21" customHeight="1" spans="1:2">
      <c r="A240" s="19" t="s">
        <v>211</v>
      </c>
      <c r="B240" s="20"/>
    </row>
    <row r="241" s="1" customFormat="1" ht="21" customHeight="1" spans="1:2">
      <c r="A241" s="19" t="s">
        <v>212</v>
      </c>
      <c r="B241" s="20"/>
    </row>
    <row r="242" s="1" customFormat="1" ht="21" customHeight="1" spans="1:2">
      <c r="A242" s="19" t="s">
        <v>213</v>
      </c>
      <c r="B242" s="20"/>
    </row>
    <row r="243" s="1" customFormat="1" ht="21" customHeight="1" spans="1:2">
      <c r="A243" s="19" t="s">
        <v>214</v>
      </c>
      <c r="B243" s="20"/>
    </row>
    <row r="244" s="1" customFormat="1" ht="21" customHeight="1" spans="1:2">
      <c r="A244" s="19" t="s">
        <v>215</v>
      </c>
      <c r="B244" s="20"/>
    </row>
    <row r="245" s="1" customFormat="1" ht="21" customHeight="1" spans="1:2">
      <c r="A245" s="35" t="s">
        <v>216</v>
      </c>
      <c r="B245" s="36">
        <f>B224+B208+B192+B166+B162+B118+B102+B44+B21+B5</f>
        <v>167306</v>
      </c>
    </row>
    <row r="246" s="1" customFormat="1" ht="21" customHeight="1" spans="1:2">
      <c r="A246" s="37" t="s">
        <v>217</v>
      </c>
      <c r="B246" s="38">
        <f>B247+B250+B252</f>
        <v>3000</v>
      </c>
    </row>
    <row r="247" s="1" customFormat="1" ht="21" customHeight="1" spans="1:2">
      <c r="A247" s="39" t="s">
        <v>218</v>
      </c>
      <c r="B247" s="40">
        <f>B248+B249</f>
        <v>3000</v>
      </c>
    </row>
    <row r="248" s="1" customFormat="1" ht="21" customHeight="1" spans="1:2">
      <c r="A248" s="41" t="s">
        <v>219</v>
      </c>
      <c r="B248" s="42"/>
    </row>
    <row r="249" s="1" customFormat="1" ht="21" customHeight="1" spans="1:2">
      <c r="A249" s="41" t="s">
        <v>220</v>
      </c>
      <c r="B249" s="42">
        <v>3000</v>
      </c>
    </row>
    <row r="250" s="1" customFormat="1" ht="21" customHeight="1" spans="1:2">
      <c r="A250" s="39" t="s">
        <v>221</v>
      </c>
      <c r="B250" s="40">
        <f>B251</f>
        <v>0</v>
      </c>
    </row>
    <row r="251" s="1" customFormat="1" ht="21" customHeight="1" spans="1:2">
      <c r="A251" s="43" t="s">
        <v>222</v>
      </c>
      <c r="B251" s="44"/>
    </row>
    <row r="252" s="1" customFormat="1" ht="21" customHeight="1" spans="1:2">
      <c r="A252" s="39" t="s">
        <v>223</v>
      </c>
      <c r="B252" s="40"/>
    </row>
    <row r="253" s="1" customFormat="1" ht="21" customHeight="1" spans="1:2">
      <c r="A253" s="37" t="s">
        <v>224</v>
      </c>
      <c r="B253" s="42">
        <v>5574</v>
      </c>
    </row>
    <row r="254" s="1" customFormat="1" ht="21" customHeight="1" spans="1:2">
      <c r="A254" s="45" t="s">
        <v>225</v>
      </c>
      <c r="B254" s="46">
        <f>B245+B246+B253</f>
        <v>175880</v>
      </c>
    </row>
  </sheetData>
  <mergeCells count="3">
    <mergeCell ref="A1:B1"/>
    <mergeCell ref="A3:A4"/>
    <mergeCell ref="B3:B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who when$</cp:lastModifiedBy>
  <dcterms:created xsi:type="dcterms:W3CDTF">2024-06-24T11:37:00Z</dcterms:created>
  <dcterms:modified xsi:type="dcterms:W3CDTF">2024-06-24T11:41:40Z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73093B954BCC41D9AB7CEB6FE4014B8D_11</vt:lpwstr>
  </property>
  <property fmtid="{D5CDD505-2E9C-101B-9397-08002B2CF9AE}" pid="3" name="KSOProductBuildVer">
    <vt:lpwstr>2052-12.1.0.16929</vt:lpwstr>
  </property>
</Properties>
</file>