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<sst xmlns="http://schemas.openxmlformats.org/spreadsheetml/2006/main" count="70" uniqueCount="55">
  <si>
    <r>
      <t xml:space="preserve">                </t>
    </r>
    <r>
      <rPr>
        <b/>
        <sz val="18"/>
        <color rgb="FF000000"/>
        <rFont val="方正小标宋简体"/>
        <charset val="134"/>
      </rPr>
      <t xml:space="preserve">永修县普惠性托育机构0-3岁婴幼儿2025年上半年入托补助汇总表            </t>
    </r>
    <r>
      <rPr>
        <sz val="18"/>
        <color rgb="FF000000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</t>
    </r>
  </si>
  <si>
    <t>序号</t>
  </si>
  <si>
    <t>机构名称</t>
  </si>
  <si>
    <t>地址</t>
  </si>
  <si>
    <t xml:space="preserve">
机构负责人
</t>
  </si>
  <si>
    <t xml:space="preserve">机构性质                                                                                                        </t>
  </si>
  <si>
    <t>普惠性托位数
(个）</t>
  </si>
  <si>
    <t>2025年1-6月每月实际入托3岁及以下婴幼儿（人）</t>
  </si>
  <si>
    <t>备案情况</t>
  </si>
  <si>
    <t>服务费用（保育费）</t>
  </si>
  <si>
    <t>发放资金</t>
  </si>
  <si>
    <t>类型</t>
  </si>
  <si>
    <t>举办类别</t>
  </si>
  <si>
    <t>当年3岁及以下婴幼儿的普惠性托位数（个）</t>
  </si>
  <si>
    <t>已备案</t>
  </si>
  <si>
    <t>未备案</t>
  </si>
  <si>
    <t>托大班</t>
  </si>
  <si>
    <t>托小班</t>
  </si>
  <si>
    <t>乳儿班</t>
  </si>
  <si>
    <t>发放资金总额</t>
  </si>
  <si>
    <t>其中省级资金</t>
  </si>
  <si>
    <t>其中县级资金</t>
  </si>
  <si>
    <t>托育机构（含家庭托育点）</t>
  </si>
  <si>
    <t>幼儿园托班</t>
  </si>
  <si>
    <t>公办</t>
  </si>
  <si>
    <t>民办</t>
  </si>
  <si>
    <t>1月</t>
  </si>
  <si>
    <t>2月</t>
  </si>
  <si>
    <t>3月</t>
  </si>
  <si>
    <t>4月</t>
  </si>
  <si>
    <t>5月</t>
  </si>
  <si>
    <t>6月</t>
  </si>
  <si>
    <t>合计</t>
  </si>
  <si>
    <t>永修县珑园托育中心</t>
  </si>
  <si>
    <t>永修县珑园</t>
  </si>
  <si>
    <t>李成凤</t>
  </si>
  <si>
    <t>√</t>
  </si>
  <si>
    <t>米奇尔托育中心</t>
  </si>
  <si>
    <t>永修县中梁首府</t>
  </si>
  <si>
    <t xml:space="preserve">熊晓萍
</t>
  </si>
  <si>
    <t>龙岗幼稚园</t>
  </si>
  <si>
    <t>永修县永泰路龙岗馨园小区南门龙岗幼稚园</t>
  </si>
  <si>
    <t xml:space="preserve">陈义兰
</t>
  </si>
  <si>
    <t>江西省睿谦教育科技发展有限公司</t>
  </si>
  <si>
    <t>山水美地南门</t>
  </si>
  <si>
    <t>谭小艳
15270234789</t>
  </si>
  <si>
    <t>永修县立新中心幼儿园</t>
  </si>
  <si>
    <t>永修县立新乡</t>
  </si>
  <si>
    <t>黄小刚15350027123</t>
  </si>
  <si>
    <t xml:space="preserve">领导签字： </t>
  </si>
  <si>
    <t xml:space="preserve">     领导签字：</t>
  </si>
  <si>
    <t xml:space="preserve">              分管领导签字：</t>
  </si>
  <si>
    <t xml:space="preserve">                                   制表人：</t>
  </si>
  <si>
    <t xml:space="preserve">    </t>
  </si>
  <si>
    <t xml:space="preserve">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</si>
</sst>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9"/>
      <color indexed="8"/>
      <name val="宋体"/>
      <charset val="134"/>
    </font>
    <font>
      <sz val="11"/>
      <name val="宋体"/>
      <charset val="134"/>
      <scheme val="major"/>
    </font>
    <font>
      <sz val="11"/>
      <color theme="1"/>
      <name val="Arial"/>
      <charset val="0"/>
    </font>
    <font>
      <sz val="11"/>
      <color theme="1"/>
      <name val="CESI楷体-GB2312"/>
      <charset val="134"/>
    </font>
    <font>
      <sz val="10"/>
      <name val="黑体"/>
      <charset val="134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CESI楷体-GB2312"/>
      <charset val="134"/>
    </font>
    <font>
      <sz val="16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b/>
      <sz val="18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/>
    <xf numFmtId="0" fontId="33" fillId="0" borderId="0"/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9" fillId="0" borderId="0" xfId="0" applyFont="1" applyAlignment="1"/>
    <xf numFmtId="0" fontId="10" fillId="0" borderId="0" xfId="0" applyFont="1" applyAlignment="1"/>
    <xf numFmtId="0" fontId="7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2" fillId="0" borderId="0" xfId="0" applyFont="1" applyAlignment="1"/>
    <xf numFmtId="0" fontId="1" fillId="0" borderId="2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topLeftCell="A2" workbookViewId="0">
      <selection activeCell="AA7" sqref="AA7"/>
    </sheetView>
  </sheetViews>
  <sheetFormatPr defaultColWidth="9" defaultRowHeight="13.5"/>
  <cols>
    <col min="1" max="1" width="4" customWidth="1"/>
    <col min="2" max="2" width="11.375" customWidth="1"/>
    <col min="3" max="3" width="8.75" customWidth="1"/>
    <col min="4" max="4" width="8.5" customWidth="1"/>
    <col min="5" max="5" width="6.75" customWidth="1"/>
    <col min="6" max="6" width="5.125" customWidth="1"/>
    <col min="7" max="7" width="4.375" customWidth="1"/>
    <col min="8" max="8" width="4.25" customWidth="1"/>
    <col min="9" max="9" width="10.5" customWidth="1"/>
    <col min="10" max="10" width="4.5" customWidth="1"/>
    <col min="11" max="11" width="4.75" customWidth="1"/>
    <col min="12" max="13" width="4.25" customWidth="1"/>
    <col min="14" max="14" width="4.375" customWidth="1"/>
    <col min="15" max="15" width="4.5" customWidth="1"/>
    <col min="16" max="16" width="4.75" customWidth="1"/>
    <col min="17" max="17" width="5.375" customWidth="1"/>
    <col min="18" max="18" width="5" customWidth="1"/>
    <col min="19" max="19" width="5.125" style="2" customWidth="1"/>
    <col min="20" max="20" width="5" customWidth="1"/>
    <col min="21" max="21" width="4.75" customWidth="1"/>
    <col min="22" max="22" width="8.125" customWidth="1"/>
    <col min="23" max="23" width="5.625" customWidth="1"/>
    <col min="24" max="24" width="8.5" customWidth="1"/>
  </cols>
  <sheetData>
    <row r="1" ht="40.5" customHeight="1" spans="2:2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1"/>
    </row>
    <row r="2" ht="51" customHeight="1" spans="1:2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 t="s">
        <v>6</v>
      </c>
      <c r="J2" s="5" t="s">
        <v>7</v>
      </c>
      <c r="K2" s="5"/>
      <c r="L2" s="5"/>
      <c r="M2" s="5"/>
      <c r="N2" s="5"/>
      <c r="O2" s="5"/>
      <c r="P2" s="5"/>
      <c r="Q2" s="6" t="s">
        <v>8</v>
      </c>
      <c r="R2" s="6"/>
      <c r="S2" s="5" t="s">
        <v>9</v>
      </c>
      <c r="T2" s="5"/>
      <c r="U2" s="5"/>
      <c r="V2" s="22" t="s">
        <v>10</v>
      </c>
      <c r="W2" s="22"/>
      <c r="X2" s="22"/>
    </row>
    <row r="3" ht="27" customHeight="1" spans="1:24">
      <c r="A3" s="4"/>
      <c r="B3" s="5"/>
      <c r="C3" s="5"/>
      <c r="D3" s="5"/>
      <c r="E3" s="6" t="s">
        <v>11</v>
      </c>
      <c r="F3" s="6"/>
      <c r="G3" s="6" t="s">
        <v>12</v>
      </c>
      <c r="H3" s="6"/>
      <c r="I3" s="6" t="s">
        <v>13</v>
      </c>
      <c r="J3" s="5"/>
      <c r="K3" s="5"/>
      <c r="L3" s="5"/>
      <c r="M3" s="5"/>
      <c r="N3" s="5"/>
      <c r="O3" s="5"/>
      <c r="P3" s="5"/>
      <c r="Q3" s="6" t="s">
        <v>14</v>
      </c>
      <c r="R3" s="6" t="s">
        <v>15</v>
      </c>
      <c r="S3" s="6" t="s">
        <v>16</v>
      </c>
      <c r="T3" s="6" t="s">
        <v>17</v>
      </c>
      <c r="U3" s="6" t="s">
        <v>18</v>
      </c>
      <c r="V3" s="23" t="s">
        <v>19</v>
      </c>
      <c r="W3" s="23" t="s">
        <v>20</v>
      </c>
      <c r="X3" s="23" t="s">
        <v>21</v>
      </c>
    </row>
    <row r="4" ht="51" customHeight="1" spans="1:24">
      <c r="A4" s="4"/>
      <c r="B4" s="5"/>
      <c r="C4" s="5"/>
      <c r="D4" s="5"/>
      <c r="E4" s="6" t="s">
        <v>22</v>
      </c>
      <c r="F4" s="6" t="s">
        <v>23</v>
      </c>
      <c r="G4" s="6" t="s">
        <v>24</v>
      </c>
      <c r="H4" s="6" t="s">
        <v>25</v>
      </c>
      <c r="I4" s="6"/>
      <c r="J4" s="6" t="s">
        <v>26</v>
      </c>
      <c r="K4" s="6" t="s">
        <v>27</v>
      </c>
      <c r="L4" s="6" t="s">
        <v>28</v>
      </c>
      <c r="M4" s="6" t="s">
        <v>29</v>
      </c>
      <c r="N4" s="6" t="s">
        <v>30</v>
      </c>
      <c r="O4" s="6" t="s">
        <v>31</v>
      </c>
      <c r="P4" s="6" t="s">
        <v>32</v>
      </c>
      <c r="Q4" s="6"/>
      <c r="R4" s="6"/>
      <c r="S4" s="6"/>
      <c r="T4" s="6"/>
      <c r="U4" s="6"/>
      <c r="V4" s="23"/>
      <c r="W4" s="23"/>
      <c r="X4" s="23"/>
    </row>
    <row r="5" ht="40" customHeight="1" spans="1:24">
      <c r="A5" s="4">
        <v>1</v>
      </c>
      <c r="B5" s="7" t="s">
        <v>33</v>
      </c>
      <c r="C5" s="7" t="s">
        <v>34</v>
      </c>
      <c r="D5" s="7" t="s">
        <v>35</v>
      </c>
      <c r="E5" s="7" t="s">
        <v>36</v>
      </c>
      <c r="F5" s="7"/>
      <c r="G5" s="7"/>
      <c r="H5" s="7" t="s">
        <v>36</v>
      </c>
      <c r="I5" s="7">
        <v>120</v>
      </c>
      <c r="J5" s="18">
        <v>33</v>
      </c>
      <c r="K5" s="18">
        <v>37</v>
      </c>
      <c r="L5" s="18">
        <v>39</v>
      </c>
      <c r="M5" s="18">
        <v>41</v>
      </c>
      <c r="N5" s="18">
        <v>41</v>
      </c>
      <c r="O5" s="18">
        <v>41</v>
      </c>
      <c r="P5" s="18">
        <f>SUM(J5:O5)</f>
        <v>232</v>
      </c>
      <c r="Q5" s="18" t="s">
        <v>36</v>
      </c>
      <c r="R5" s="18"/>
      <c r="S5" s="18">
        <v>1300</v>
      </c>
      <c r="T5" s="18"/>
      <c r="U5" s="18"/>
      <c r="V5" s="18">
        <f>P5*300</f>
        <v>69600</v>
      </c>
      <c r="W5" s="18">
        <f>V5*0.3</f>
        <v>20880</v>
      </c>
      <c r="X5" s="18">
        <f>V5*0.7</f>
        <v>48720</v>
      </c>
    </row>
    <row r="6" s="1" customFormat="1" ht="36" customHeight="1" spans="1:24">
      <c r="A6" s="8">
        <v>2</v>
      </c>
      <c r="B6" s="7" t="s">
        <v>37</v>
      </c>
      <c r="C6" s="7" t="s">
        <v>38</v>
      </c>
      <c r="D6" s="7" t="s">
        <v>39</v>
      </c>
      <c r="E6" s="7" t="s">
        <v>36</v>
      </c>
      <c r="F6" s="7"/>
      <c r="G6" s="7"/>
      <c r="H6" s="7" t="s">
        <v>36</v>
      </c>
      <c r="I6" s="7">
        <v>60</v>
      </c>
      <c r="J6" s="18">
        <v>56</v>
      </c>
      <c r="K6" s="18">
        <v>56</v>
      </c>
      <c r="L6" s="18">
        <v>55</v>
      </c>
      <c r="M6" s="18">
        <v>55</v>
      </c>
      <c r="N6" s="18">
        <v>52</v>
      </c>
      <c r="O6" s="18">
        <v>51</v>
      </c>
      <c r="P6" s="18">
        <f>SUM(J6:O6)</f>
        <v>325</v>
      </c>
      <c r="Q6" s="18" t="s">
        <v>36</v>
      </c>
      <c r="R6" s="18"/>
      <c r="S6" s="18">
        <v>1300</v>
      </c>
      <c r="T6" s="18"/>
      <c r="U6" s="18"/>
      <c r="V6" s="18">
        <f>P6*300</f>
        <v>97500</v>
      </c>
      <c r="W6" s="18">
        <f>V6*0.3</f>
        <v>29250</v>
      </c>
      <c r="X6" s="18">
        <f>V6*0.7</f>
        <v>68250</v>
      </c>
    </row>
    <row r="7" ht="43" customHeight="1" spans="1:24">
      <c r="A7" s="4">
        <v>3</v>
      </c>
      <c r="B7" s="7" t="s">
        <v>40</v>
      </c>
      <c r="C7" s="7" t="s">
        <v>41</v>
      </c>
      <c r="D7" s="7" t="s">
        <v>42</v>
      </c>
      <c r="E7" s="7" t="s">
        <v>36</v>
      </c>
      <c r="F7" s="7"/>
      <c r="G7" s="7" t="s">
        <v>36</v>
      </c>
      <c r="H7" s="7"/>
      <c r="I7" s="7">
        <v>190</v>
      </c>
      <c r="J7" s="18">
        <v>0</v>
      </c>
      <c r="K7" s="18">
        <v>43</v>
      </c>
      <c r="L7" s="18">
        <v>43</v>
      </c>
      <c r="M7" s="18">
        <v>40</v>
      </c>
      <c r="N7" s="18">
        <v>33</v>
      </c>
      <c r="O7" s="18">
        <v>28</v>
      </c>
      <c r="P7" s="18">
        <f>SUM(J7:O7)</f>
        <v>187</v>
      </c>
      <c r="Q7" s="18" t="s">
        <v>36</v>
      </c>
      <c r="R7" s="18"/>
      <c r="S7" s="18">
        <v>700</v>
      </c>
      <c r="T7" s="18"/>
      <c r="U7" s="18"/>
      <c r="V7" s="18">
        <f>P7*300</f>
        <v>56100</v>
      </c>
      <c r="W7" s="18">
        <f>V7*0.3</f>
        <v>16830</v>
      </c>
      <c r="X7" s="18">
        <f>V7*0.7</f>
        <v>39270</v>
      </c>
    </row>
    <row r="8" ht="43" customHeight="1" spans="1:24">
      <c r="A8" s="4"/>
      <c r="B8" s="9" t="s">
        <v>43</v>
      </c>
      <c r="C8" s="9" t="s">
        <v>44</v>
      </c>
      <c r="D8" s="9" t="s">
        <v>45</v>
      </c>
      <c r="E8" s="10" t="s">
        <v>36</v>
      </c>
      <c r="F8" s="10"/>
      <c r="G8" s="11"/>
      <c r="H8" s="10" t="s">
        <v>36</v>
      </c>
      <c r="I8" s="19">
        <v>120</v>
      </c>
      <c r="J8" s="18">
        <v>16</v>
      </c>
      <c r="K8" s="18">
        <v>22</v>
      </c>
      <c r="L8" s="18">
        <v>28</v>
      </c>
      <c r="M8" s="18">
        <v>33</v>
      </c>
      <c r="N8" s="18">
        <v>40</v>
      </c>
      <c r="O8" s="18">
        <v>32</v>
      </c>
      <c r="P8" s="18">
        <f>SUM(J8:O8)</f>
        <v>171</v>
      </c>
      <c r="Q8" s="18" t="s">
        <v>36</v>
      </c>
      <c r="R8" s="18"/>
      <c r="S8" s="18">
        <v>1300</v>
      </c>
      <c r="T8" s="18">
        <v>1300</v>
      </c>
      <c r="U8" s="18">
        <v>1300</v>
      </c>
      <c r="V8" s="18">
        <f>P8*300</f>
        <v>51300</v>
      </c>
      <c r="W8" s="18">
        <f>V8*0.3</f>
        <v>15390</v>
      </c>
      <c r="X8" s="18">
        <f>V8*0.7</f>
        <v>35910</v>
      </c>
    </row>
    <row r="9" ht="54" customHeight="1" spans="1:24">
      <c r="A9" s="4">
        <v>4</v>
      </c>
      <c r="B9" s="7" t="s">
        <v>46</v>
      </c>
      <c r="C9" s="7" t="s">
        <v>47</v>
      </c>
      <c r="D9" s="7" t="s">
        <v>48</v>
      </c>
      <c r="E9" s="7"/>
      <c r="F9" s="7" t="s">
        <v>36</v>
      </c>
      <c r="G9" s="7" t="s">
        <v>36</v>
      </c>
      <c r="H9" s="7"/>
      <c r="I9" s="7">
        <v>20</v>
      </c>
      <c r="J9" s="18"/>
      <c r="K9" s="18">
        <v>9</v>
      </c>
      <c r="L9" s="18">
        <v>9</v>
      </c>
      <c r="M9" s="18">
        <v>9</v>
      </c>
      <c r="N9" s="18">
        <v>9</v>
      </c>
      <c r="O9" s="18">
        <v>9</v>
      </c>
      <c r="P9" s="18">
        <f>SUM(J9:O9)</f>
        <v>45</v>
      </c>
      <c r="Q9" s="18"/>
      <c r="R9" s="18" t="s">
        <v>36</v>
      </c>
      <c r="S9" s="18">
        <v>240</v>
      </c>
      <c r="T9" s="18"/>
      <c r="U9" s="18"/>
      <c r="V9" s="18">
        <f>P9*300</f>
        <v>13500</v>
      </c>
      <c r="W9" s="18">
        <f>V9*0.3</f>
        <v>4050</v>
      </c>
      <c r="X9" s="18">
        <f>V9*0.7</f>
        <v>9450</v>
      </c>
    </row>
    <row r="10" ht="57" customHeight="1" spans="1:24">
      <c r="A10" s="12" t="s">
        <v>32</v>
      </c>
      <c r="B10" s="12"/>
      <c r="C10" s="13"/>
      <c r="D10" s="13"/>
      <c r="E10" s="13"/>
      <c r="F10" s="13"/>
      <c r="G10" s="13"/>
      <c r="H10" s="13"/>
      <c r="I10" s="18">
        <f t="shared" ref="I10:P10" si="0">SUM(I5:I9)</f>
        <v>510</v>
      </c>
      <c r="J10" s="18">
        <f t="shared" si="0"/>
        <v>105</v>
      </c>
      <c r="K10" s="18">
        <f t="shared" si="0"/>
        <v>167</v>
      </c>
      <c r="L10" s="18">
        <f t="shared" si="0"/>
        <v>174</v>
      </c>
      <c r="M10" s="18">
        <f t="shared" si="0"/>
        <v>178</v>
      </c>
      <c r="N10" s="18">
        <f t="shared" si="0"/>
        <v>175</v>
      </c>
      <c r="O10" s="18">
        <f t="shared" si="0"/>
        <v>161</v>
      </c>
      <c r="P10" s="18">
        <f t="shared" si="0"/>
        <v>960</v>
      </c>
      <c r="Q10" s="18"/>
      <c r="R10" s="18"/>
      <c r="S10" s="18"/>
      <c r="T10" s="18"/>
      <c r="U10" s="18"/>
      <c r="V10" s="18">
        <f>P10*300</f>
        <v>288000</v>
      </c>
      <c r="W10" s="18">
        <f>V10*0.3</f>
        <v>86400</v>
      </c>
      <c r="X10" s="18">
        <f>V10*0.7</f>
        <v>201600</v>
      </c>
    </row>
    <row r="11" spans="1:8">
      <c r="A11" s="14"/>
      <c r="B11" s="14"/>
      <c r="C11" s="14"/>
      <c r="D11" s="14"/>
      <c r="E11" s="14"/>
      <c r="F11" s="14"/>
      <c r="G11" s="14"/>
      <c r="H11" s="14"/>
    </row>
    <row r="12" ht="2" customHeight="1" spans="1:8">
      <c r="A12" s="14"/>
      <c r="B12" s="14"/>
      <c r="C12" s="14"/>
      <c r="D12" s="14"/>
      <c r="E12" s="14"/>
      <c r="F12" s="14"/>
      <c r="G12" s="14"/>
      <c r="H12" s="14"/>
    </row>
    <row r="13" hidden="1"/>
    <row r="14" spans="4:23"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24"/>
      <c r="T14" s="15"/>
      <c r="U14" s="15"/>
      <c r="V14" s="15"/>
      <c r="W14" s="15"/>
    </row>
    <row r="15" ht="20.25" spans="2:23">
      <c r="B15" s="16" t="s">
        <v>49</v>
      </c>
      <c r="C15" s="17"/>
      <c r="D15" s="16" t="s">
        <v>50</v>
      </c>
      <c r="E15" s="16"/>
      <c r="F15" s="16"/>
      <c r="G15" s="16"/>
      <c r="H15" s="16" t="s">
        <v>51</v>
      </c>
      <c r="I15" s="16"/>
      <c r="J15" s="16"/>
      <c r="K15" s="16"/>
      <c r="L15" s="16"/>
      <c r="M15" s="20"/>
      <c r="N15" s="20"/>
      <c r="O15" s="20"/>
      <c r="P15" s="20" t="s">
        <v>52</v>
      </c>
      <c r="Q15" s="20"/>
      <c r="R15" s="20"/>
      <c r="S15" s="20" t="s">
        <v>53</v>
      </c>
      <c r="T15" s="16" t="s">
        <v>54</v>
      </c>
      <c r="U15" s="16"/>
      <c r="V15" s="16"/>
      <c r="W15" s="15"/>
    </row>
  </sheetData>
  <mergeCells count="23">
    <mergeCell ref="B1:X1"/>
    <mergeCell ref="E2:H2"/>
    <mergeCell ref="Q2:R2"/>
    <mergeCell ref="S2:U2"/>
    <mergeCell ref="V2:X2"/>
    <mergeCell ref="E3:F3"/>
    <mergeCell ref="G3:H3"/>
    <mergeCell ref="A10:B10"/>
    <mergeCell ref="A2:A4"/>
    <mergeCell ref="B2:B4"/>
    <mergeCell ref="C2:C4"/>
    <mergeCell ref="D2:D4"/>
    <mergeCell ref="I3:I4"/>
    <mergeCell ref="Q3:Q4"/>
    <mergeCell ref="R3:R4"/>
    <mergeCell ref="S3:S4"/>
    <mergeCell ref="T3:T4"/>
    <mergeCell ref="U3:U4"/>
    <mergeCell ref="V3:V4"/>
    <mergeCell ref="W3:W4"/>
    <mergeCell ref="X3:X4"/>
    <mergeCell ref="J2:P3"/>
    <mergeCell ref="A11:H12"/>
  </mergeCells>
  <pageMargins left="0.196527777777778" right="0.156944444444444" top="0.590277777777778" bottom="0.314583333333333" header="0.31496062992126" footer="0.31496062992126"/>
  <pageSetup paperSize="9" orientation="landscape"/>
  <headerFooter/>
  <ignoredErrors>
    <ignoredError sqref="P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淦媛媛</cp:lastModifiedBy>
  <dcterms:created xsi:type="dcterms:W3CDTF">2023-07-18T07:59:00Z</dcterms:created>
  <cp:lastPrinted>2023-11-29T02:43:00Z</cp:lastPrinted>
  <dcterms:modified xsi:type="dcterms:W3CDTF">2025-07-23T03:02:48Z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A4B8F1A631B04F18A468B58C8355A425_13</vt:lpwstr>
  </property>
  <property fmtid="{D5CDD505-2E9C-101B-9397-08002B2CF9AE}" pid="3" name="KSOProductBuildVer">
    <vt:lpwstr>2052-12.1.0.19770</vt:lpwstr>
  </property>
</Properties>
</file>