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资金台账" sheetId="4" r:id="rId1"/>
    <sheet name="政策文件台账" sheetId="5" r:id="rId2"/>
  </sheets>
  <definedNames>
    <definedName name="_xlnm.Print_Titles" localSheetId="0">资金台账!$2:$7</definedName>
  </definedNames>
  <calcPr calcId="144525"/>
</workbook>
</file>

<file path=xl/sharedStrings.xml><?xml version="1.0" encoding="utf-8"?>
<sst xmlns="http://schemas.openxmlformats.org/spreadsheetml/2006/main" count="362" uniqueCount="252">
  <si>
    <t>农业农村局民生资金相关数据情况统计表</t>
  </si>
  <si>
    <t>填报单位：农业农村局</t>
  </si>
  <si>
    <t>单位：万元</t>
  </si>
  <si>
    <t>序号</t>
  </si>
  <si>
    <t>民生资金主管部门（单位）</t>
  </si>
  <si>
    <t>个人补贴</t>
  </si>
  <si>
    <t>民生项目</t>
  </si>
  <si>
    <t>项级科目</t>
  </si>
  <si>
    <t>小项名称</t>
  </si>
  <si>
    <t>科目代码</t>
  </si>
  <si>
    <t>上年结余结转资金</t>
  </si>
  <si>
    <t>1-8月已拨付资金</t>
  </si>
  <si>
    <t>1-8月实际支出数</t>
  </si>
  <si>
    <t>指标文号</t>
  </si>
  <si>
    <t>金额</t>
  </si>
  <si>
    <t>农业生产支持补贴</t>
  </si>
  <si>
    <t>农机购置补贴</t>
  </si>
  <si>
    <t>2130122</t>
  </si>
  <si>
    <t>赣财农指[2019]61号</t>
  </si>
  <si>
    <t>农业组织化与产业化经营</t>
  </si>
  <si>
    <t>农业生产发展</t>
  </si>
  <si>
    <t>赣财农指[2018]57号</t>
  </si>
  <si>
    <t>赣财农指[2019]2号</t>
  </si>
  <si>
    <t>水稻育秧中心建设</t>
  </si>
  <si>
    <t>赣财农指[2019]7号</t>
  </si>
  <si>
    <t>赣财农指【2019】77号</t>
  </si>
  <si>
    <t xml:space="preserve">   </t>
  </si>
  <si>
    <t xml:space="preserve"> 科技转化与推广服务</t>
  </si>
  <si>
    <t>农业生产发展资金</t>
  </si>
  <si>
    <t>赣财农指[2018]21号</t>
  </si>
  <si>
    <t xml:space="preserve"> 征地和拆迁补偿支出</t>
  </si>
  <si>
    <t>禁养区退养补偿</t>
  </si>
  <si>
    <t>永府办抄字【2020】70号</t>
  </si>
  <si>
    <t>省级现代农业专项</t>
  </si>
  <si>
    <t>赣财农指[2017]19号</t>
  </si>
  <si>
    <t>能繁母猪引种补贴</t>
  </si>
  <si>
    <r>
      <rPr>
        <sz val="11"/>
        <color theme="1"/>
        <rFont val="仿宋"/>
        <charset val="134"/>
      </rPr>
      <t>永府办抄字【2</t>
    </r>
    <r>
      <rPr>
        <sz val="11"/>
        <color theme="1"/>
        <rFont val="仿宋"/>
        <charset val="134"/>
      </rPr>
      <t>020】152号</t>
    </r>
  </si>
  <si>
    <t>农业资源及生态保护补助</t>
  </si>
  <si>
    <t>赣财农指[2018]51号</t>
  </si>
  <si>
    <t>九财农指【2019】64号</t>
  </si>
  <si>
    <t xml:space="preserve"> 防灾救灾</t>
  </si>
  <si>
    <t>农业生产救灾资金</t>
  </si>
  <si>
    <t>赣财农指[2018]1号</t>
  </si>
  <si>
    <t>永府办抄字【2019】270号</t>
  </si>
  <si>
    <t>农业技术应用与
公共服务专项</t>
  </si>
  <si>
    <t>赣财农指[2018]19号</t>
  </si>
  <si>
    <t>科技转化与推广服务</t>
  </si>
  <si>
    <t>赣财农指[2018]46号</t>
  </si>
  <si>
    <t>赣财农指[2018]54号</t>
  </si>
  <si>
    <t>赣财农指[2018]55号</t>
  </si>
  <si>
    <t>农业资源保护与修复利用</t>
  </si>
  <si>
    <t>长江经济带农业面
源污染治理项目</t>
  </si>
  <si>
    <t>赣财建指[2019]84号</t>
  </si>
  <si>
    <t>赣财农指[2019]24号</t>
  </si>
  <si>
    <t>赣财农指[2019]25号</t>
  </si>
  <si>
    <t>赣财农指[2019]66号</t>
  </si>
  <si>
    <t xml:space="preserve"> 农业资源保护修复与利用</t>
  </si>
  <si>
    <t>渔业增殖放流</t>
  </si>
  <si>
    <t>赣财农指[2019]9号</t>
  </si>
  <si>
    <t>防灾救灾</t>
  </si>
  <si>
    <t>赣财农指[2019]50号</t>
  </si>
  <si>
    <t>赣财农指[2019]5号</t>
  </si>
  <si>
    <t>科技转化推广服务</t>
  </si>
  <si>
    <t>八大产业结构调整</t>
  </si>
  <si>
    <t>赣财农指[2019]40号</t>
  </si>
  <si>
    <t xml:space="preserve"> 病虫害控制</t>
  </si>
  <si>
    <t>动物防疫补助</t>
  </si>
  <si>
    <t>九财农指[2019]42号</t>
  </si>
  <si>
    <t>促进生猪生产资金</t>
  </si>
  <si>
    <t>九财农指[2019]48号</t>
  </si>
  <si>
    <t>动物防疫补助经费</t>
  </si>
  <si>
    <t>九财农指[2019]6号</t>
  </si>
  <si>
    <t>赣财农指[2019]22号</t>
  </si>
  <si>
    <t>草地贪夜蛾防控</t>
  </si>
  <si>
    <t>赣财农指[2019]44号</t>
  </si>
  <si>
    <t xml:space="preserve"> 统计监测与信息服务</t>
  </si>
  <si>
    <t>信息进村入户</t>
  </si>
  <si>
    <t>赣财农指[2019]37号</t>
  </si>
  <si>
    <t>耕地质量保护与提升
促进化肥减量增效</t>
  </si>
  <si>
    <t>赣财农指[2019]4号</t>
  </si>
  <si>
    <t>农林水支出</t>
  </si>
  <si>
    <t>土地治理</t>
  </si>
  <si>
    <t>赣财发指[2017]3号</t>
  </si>
  <si>
    <t>赣财发指[2017]15号</t>
  </si>
  <si>
    <t>赣财发指[2018]10号</t>
  </si>
  <si>
    <t>赣财发指[2017]12号</t>
  </si>
  <si>
    <t>赣财发指[2018]6号</t>
  </si>
  <si>
    <t>重点水域禁捕退捕补偿</t>
  </si>
  <si>
    <t>赣财农指[2019]26号</t>
  </si>
  <si>
    <t>赣财农指[2019]43号</t>
  </si>
  <si>
    <t>赣财农指[2019]63号</t>
  </si>
  <si>
    <t>其他农林水事务支出</t>
  </si>
  <si>
    <t>新农村建设、农村清洁等
农村人居环境整治</t>
  </si>
  <si>
    <t xml:space="preserve">九财农指【2019】29号  </t>
  </si>
  <si>
    <t xml:space="preserve">永府办抄字【2020】45号  </t>
  </si>
  <si>
    <t xml:space="preserve">永府办抄字【2020】33号  </t>
  </si>
  <si>
    <t xml:space="preserve"> 水体</t>
  </si>
  <si>
    <t xml:space="preserve">永府办抄字【2020】49号  </t>
  </si>
  <si>
    <t xml:space="preserve"> 土地开发支出</t>
  </si>
  <si>
    <t xml:space="preserve">永府办抄字[2019]516号  </t>
  </si>
  <si>
    <t xml:space="preserve"> 行政运行</t>
  </si>
  <si>
    <t>新农村建设工作经费</t>
  </si>
  <si>
    <t>永府办抄字[2020]151号</t>
  </si>
  <si>
    <t>成品油价改革对渔业的补贴</t>
  </si>
  <si>
    <t>水产养殖设施建设</t>
  </si>
  <si>
    <t>九财建指【2019】70号</t>
  </si>
  <si>
    <t>鄱阳湖流域尺度监测
分析监测点站房建设
及附属设施建设</t>
  </si>
  <si>
    <t>赣财农指【2019】45号</t>
  </si>
  <si>
    <t>农用地污染防治工作经费</t>
  </si>
  <si>
    <t>永府办抄字【2020】134号</t>
  </si>
  <si>
    <t>九财农指【2019】39号</t>
  </si>
  <si>
    <t>九财农指[2017]20号</t>
  </si>
  <si>
    <t>九财农指【2018】30号</t>
  </si>
  <si>
    <t>乡村振兴生态宜居
建设市级补助</t>
  </si>
  <si>
    <t>九财农指【2019】60号</t>
  </si>
  <si>
    <t>乡村振兴现代农业发展专项</t>
  </si>
  <si>
    <t>九财农指【2019】61号</t>
  </si>
  <si>
    <t>长滩番茄产业园项目租赁费</t>
  </si>
  <si>
    <t>永府办抄字【2020】69号</t>
  </si>
  <si>
    <t>冠状肺炎应急处置经费</t>
  </si>
  <si>
    <t>永府办抄字【2020】196号</t>
  </si>
  <si>
    <t>其他农林水支出</t>
  </si>
  <si>
    <t>2019乡村振兴生态
宜居建设补助资金</t>
  </si>
  <si>
    <t>农村合作经济</t>
  </si>
  <si>
    <t>2019省级农业技术应用与公用服务专项资金
（省级三品一标14万，农产品质量安全5万）</t>
  </si>
  <si>
    <t>九财农指【2019】59号</t>
  </si>
  <si>
    <t>艾城千田养殖场大型沼气工程</t>
  </si>
  <si>
    <t>永府字【2019】25号</t>
  </si>
  <si>
    <t>赣财扶指[2019]13号</t>
  </si>
  <si>
    <t>农产品质量安全</t>
  </si>
  <si>
    <t>农产品质量安全监督经费</t>
  </si>
  <si>
    <t>赣财农指[2020]15号</t>
  </si>
  <si>
    <t>个人农业生产补贴</t>
  </si>
  <si>
    <t>九财农指【2019】32号</t>
  </si>
  <si>
    <t>赣财农指[2019]42号</t>
  </si>
  <si>
    <t>农业资源保护修复与利用</t>
  </si>
  <si>
    <t>渔业资源增殖保护</t>
  </si>
  <si>
    <t>赣财农指[2020]9号</t>
  </si>
  <si>
    <t>填表人：</t>
  </si>
  <si>
    <t>负责人：</t>
  </si>
  <si>
    <t>填报时间：2020年9 月 4日</t>
  </si>
  <si>
    <t>农业农村局2020年政策文件发布台账</t>
  </si>
  <si>
    <t>项目名称</t>
  </si>
  <si>
    <t>资金文号</t>
  </si>
  <si>
    <t>金额
（万元）</t>
  </si>
  <si>
    <t>应录入金额
（万元）</t>
  </si>
  <si>
    <t>已录入金额
（万元）</t>
  </si>
  <si>
    <t>未录入金额
（万元）</t>
  </si>
  <si>
    <t>备注</t>
  </si>
  <si>
    <t>2017年第四批渔业油补统筹资金的通知</t>
  </si>
  <si>
    <t>九财建指[2019]70号</t>
  </si>
  <si>
    <t>永修县瑶池湾度假山庄有限公司（渔业物联网建设）20万，永修县三溪桥镇创兴种养殖专业合作社（休闲渔业示范基地建设）40万，永修县华杨水产养殖专业合作社（渔业物联网建设）20万，永修县鑫鑫磊专业种养合作社（渔业物联网建设）19.7万，江西鄱阳湖甲鱼良种场（养殖尾水处理设施建设）40万，永修县农业农村局(养殖水域滩涂规划编制)8万</t>
  </si>
  <si>
    <t>关于报送2019年农业结构调整九大产业发展工程项目实施方案的通知</t>
  </si>
  <si>
    <t xml:space="preserve"> 长滩番茄产业园项目地租补贴</t>
  </si>
  <si>
    <t>永府办抄字[2020]69号</t>
  </si>
  <si>
    <t xml:space="preserve"> 关于下拨昌九高速整治的资金</t>
  </si>
  <si>
    <t>永府办抄字（2019）78 永府办抄字（2020）48号</t>
  </si>
  <si>
    <t>江西省财政厅 江西省农业农村厅关于提前下达2020年中央农业生产发展资金的通知</t>
  </si>
  <si>
    <t>一卡通</t>
  </si>
  <si>
    <t>号关于拨付2019年省级农业技术应用与公共服务专项资金的通知</t>
  </si>
  <si>
    <t>赣财农指[2019]45</t>
  </si>
  <si>
    <t xml:space="preserve"> 关于申请农用地土壤污染防治工作经费的报告</t>
  </si>
  <si>
    <t>关于下达2019年下半年全县农村生活垃圾治理补助资金</t>
  </si>
  <si>
    <t xml:space="preserve">永府办抄字【2020】45号 </t>
  </si>
  <si>
    <t xml:space="preserve"> 关于沿河（湖)村庄生活污水处理项目资金</t>
  </si>
  <si>
    <t>永府办抄字【2020】49号</t>
  </si>
  <si>
    <t xml:space="preserve"> 关于下达乡村振兴示范区创建项目资金</t>
  </si>
  <si>
    <t>永府办抄字【2020】33号</t>
  </si>
  <si>
    <t xml:space="preserve"> 2019年禁养区内新增安凤兔业养殖场拆除退养专项整治工作补偿资金</t>
  </si>
  <si>
    <t xml:space="preserve"> 关于下达2019年省级现代农业专项资金</t>
  </si>
  <si>
    <t>赣财农指【2019】25号</t>
  </si>
  <si>
    <t>省级财政现代农业专项65万（因素法切块下达市县发展资金51万，农机购置补贴监管14万）</t>
  </si>
  <si>
    <t xml:space="preserve"> 下达2019年中央财政农业生产救灾资金</t>
  </si>
  <si>
    <t>赣财农指【2019】66号</t>
  </si>
  <si>
    <t xml:space="preserve"> 下达2019年第一批乡村振兴生态宜居建设市级补助资金</t>
  </si>
  <si>
    <t>九财农指【2019】29号</t>
  </si>
  <si>
    <t xml:space="preserve"> 下达新农村建设等工作经费</t>
  </si>
  <si>
    <t>永府办抄字【2020】151号</t>
  </si>
  <si>
    <t xml:space="preserve">  2019年市级救灾备荒种子储备资金</t>
  </si>
  <si>
    <t>九财农指（2019）39号</t>
  </si>
  <si>
    <t xml:space="preserve"> 关于下达2019年农业可持续发展专项（长江经济带农业面源污染治理项目）中央基建投资预算（拨款）的通知</t>
  </si>
  <si>
    <t>赣财建指【2019】84号</t>
  </si>
  <si>
    <t>省财政厅、省农业农村厅关于下达2020年中央农业生产发展资金（耕地地力保护补贴）及实施方案的通知</t>
  </si>
  <si>
    <t>赣财农指[2020]3号</t>
  </si>
  <si>
    <t xml:space="preserve">江西省财政厅关于提前下达2020年中央和省财政专项扶贫资金的通知 </t>
  </si>
  <si>
    <t>赣财扶指【2019】13号</t>
  </si>
  <si>
    <t>2019年7-12月能繁母猪引种补贴县级配套资金</t>
  </si>
  <si>
    <t>永府办抄字[2020]152号</t>
  </si>
  <si>
    <t>关于下达2018年市级救灾备荒种子储备资金的通知</t>
  </si>
  <si>
    <t>九财农指[2018]30号</t>
  </si>
  <si>
    <t>未收到文</t>
  </si>
  <si>
    <t>关于拨付2019年7月—2019年12月能繁母猪引种补贴资金的通知</t>
  </si>
  <si>
    <t>永农字[2020]9号</t>
  </si>
  <si>
    <t xml:space="preserve"> 关于印发九江市长江流域重点水域禁捕退捕工作实施方案及九江市重点水域禁捕退捕工作领导小组及成员单位职责的通知</t>
  </si>
  <si>
    <t>九府办字[2019]130号</t>
  </si>
  <si>
    <t>《全省长江流域重点水域禁捕退捕工作实施方案》</t>
  </si>
  <si>
    <t>赣府厅字[2019]75号</t>
  </si>
  <si>
    <t>关于印发《永修县重点水域禁捕退捕工作实施方案》的通知</t>
  </si>
  <si>
    <t>永府办字[2020]18号</t>
  </si>
  <si>
    <t>关于下达2019年农业资源及生态保护补助资金的通知</t>
  </si>
  <si>
    <t>关于下达2018年农业资源及生态保护补助资金的通知</t>
  </si>
  <si>
    <t xml:space="preserve"> 2019年中央财政农业生产发展资金</t>
  </si>
  <si>
    <t>中央财政水稻育秧中心建设补助</t>
  </si>
  <si>
    <t xml:space="preserve"> 2019年省级农业技术应用与公共服务专项资金</t>
  </si>
  <si>
    <t>赣财农指【2019】24号</t>
  </si>
  <si>
    <t>渔业绿色发展100万，农产品质量安全监管抽检22万，（87.6万）种子管理局7.6万，雅农科技实业有限公司40万，普胜农业开发公司40万，农村集体产权制度改革经费6.6万</t>
  </si>
  <si>
    <t xml:space="preserve"> 解决消毒防疫物资采购经费</t>
  </si>
  <si>
    <t>永府办抄字[2020]196号</t>
  </si>
  <si>
    <t xml:space="preserve"> 关于下达农业可持续发展专项（长江经济带农业面源污染治理项目）2019年中央预算内投资计划的通知</t>
  </si>
  <si>
    <t>赣发改农经【2019】601号</t>
  </si>
  <si>
    <t>永修县农业农村局面源污染项目流程图</t>
  </si>
  <si>
    <t>关于印发《永修县2019年新农村建设工作方案》的通知</t>
  </si>
  <si>
    <t>永农字（2019）32号</t>
  </si>
  <si>
    <t>2019年江西省深入推进信息进村入户工程实施方案</t>
  </si>
  <si>
    <t>赣农计信办字[2019]1号</t>
  </si>
  <si>
    <t xml:space="preserve">   2020年农业生产救灾资金      </t>
  </si>
  <si>
    <t>赣财农指[2020]8号</t>
  </si>
  <si>
    <t xml:space="preserve">   2020年农业生产救灾资金     </t>
  </si>
  <si>
    <t xml:space="preserve"> 关于下达2019年省级农业技术应用与公共服务专项资金的通知</t>
  </si>
  <si>
    <t>九财农指[2019]59号</t>
  </si>
  <si>
    <t xml:space="preserve"> 关于下达2019年第二批乡村振兴生态宜居建设市级补助资金的通知</t>
  </si>
  <si>
    <t>九财农指[2019]60号</t>
  </si>
  <si>
    <t xml:space="preserve"> 关于下达农业生产发展资金的通知</t>
  </si>
  <si>
    <t>九财农指[2019]64号</t>
  </si>
  <si>
    <t>用于种猪和能繁母猪引种</t>
  </si>
  <si>
    <t>关于提请下达2020年产粮大县奖励资金的通知</t>
  </si>
  <si>
    <t>赣财建指[2019]119号</t>
  </si>
  <si>
    <t>江西省现代农业发展领导小组关于下达2019年农业结构调整八大产业工程项目实施任务的通知</t>
  </si>
  <si>
    <t>永修县农业结构调整八大产业工程项目权利流程图</t>
  </si>
  <si>
    <t>关于下达2019年省级现代农业专项资金的通知</t>
  </si>
  <si>
    <t>水果360、茶业30、中药材20、草地畜牧业100、水产业150</t>
  </si>
  <si>
    <t xml:space="preserve"> 九江市生态环境保护委员会办公室关于调整2019年土壤污染防治工作主要考核指标的通知</t>
  </si>
  <si>
    <t>九环委办字【2019】43号</t>
  </si>
  <si>
    <t>2016年中央财政支持现代农业发展标准粮田建设项目资金</t>
  </si>
  <si>
    <t>省财政厅、省农业农村厅关于下达2020年中央农业生产发展资金（耕地地力保护补贴）及实施方案的通知(1)</t>
  </si>
  <si>
    <t>永修县2019年耕地地力保护补贴流程图</t>
  </si>
  <si>
    <t>永修县2019年稻谷补贴流程图</t>
  </si>
  <si>
    <t>永修县2020年耕地地力保护补贴流程图</t>
  </si>
  <si>
    <t xml:space="preserve"> 关于下达2020年中央土壤污染防治专项资金的通知</t>
  </si>
  <si>
    <t>九财资环指【2020】9号</t>
  </si>
  <si>
    <t>永修县农用地安全利用示范项目</t>
  </si>
  <si>
    <t>江西省财政厅关于下达2020年省级农业技术应用与公共服务专项资金的通知</t>
  </si>
  <si>
    <t>关于下达2020年省级现代农业专项资金的通知[2020]16号</t>
  </si>
  <si>
    <t xml:space="preserve">关于下达2019年乡村振兴现代农业发展专项资金的通知   </t>
  </si>
  <si>
    <t>九财农指[2019]61号</t>
  </si>
  <si>
    <t>水产未录入</t>
  </si>
  <si>
    <t xml:space="preserve"> 关于下达第二批涉农资金统筹整合奖补资金的通知</t>
  </si>
  <si>
    <t>九财农指[2019]45号</t>
  </si>
  <si>
    <t xml:space="preserve">  关于下达2019年度涉农资金统筹整合奖补资金的通知</t>
  </si>
  <si>
    <t>九财农指[2019]32号</t>
  </si>
  <si>
    <t>赣财农指[2020]34号</t>
  </si>
  <si>
    <t>资金文总金额545，其中农业445，林业100</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</si>
</sst>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sz val="28"/>
      <name val="宋体"/>
      <charset val="134"/>
    </font>
    <font>
      <sz val="12"/>
      <name val="宋体"/>
      <charset val="134"/>
    </font>
    <font>
      <sz val="12"/>
      <color theme="1"/>
      <name val="宋体"/>
      <charset val="134"/>
    </font>
    <font>
      <sz val="12"/>
      <color rgb="FFFF0000"/>
      <name val="宋体"/>
      <charset val="134"/>
    </font>
    <font>
      <sz val="10"/>
      <color theme="1"/>
      <name val="仿宋"/>
      <charset val="134"/>
    </font>
    <font>
      <sz val="11"/>
      <color theme="1"/>
      <name val="仿宋"/>
      <charset val="134"/>
    </font>
    <font>
      <sz val="12"/>
      <color theme="1"/>
      <name val="仿宋"/>
      <charset val="134"/>
    </font>
    <font>
      <b/>
      <sz val="24"/>
      <color theme="1"/>
      <name val="仿宋"/>
      <charset val="134"/>
    </font>
    <font>
      <sz val="24"/>
      <color theme="1"/>
      <name val="仿宋"/>
      <charset val="134"/>
    </font>
    <font>
      <sz val="16"/>
      <color theme="1"/>
      <name val="仿宋"/>
      <charset val="134"/>
    </font>
    <font>
      <b/>
      <sz val="10"/>
      <color theme="1"/>
      <name val="仿宋"/>
      <charset val="134"/>
    </font>
    <font>
      <sz val="10"/>
      <color indexed="8"/>
      <name val="宋体"/>
      <charset val="134"/>
    </font>
    <font>
      <sz val="11"/>
      <color rgb="FFFF0000"/>
      <name val="仿宋"/>
      <charset val="134"/>
    </font>
    <font>
      <sz val="10"/>
      <color theme="1"/>
      <name val="宋体"/>
      <charset val="134"/>
      <scheme val="minor"/>
    </font>
    <font>
      <sz val="10"/>
      <color rgb="FFFF0000"/>
      <name val="宋体"/>
      <charset val="134"/>
      <scheme val="minor"/>
    </font>
    <font>
      <b/>
      <sz val="18"/>
      <color theme="3"/>
      <name val="宋体"/>
      <charset val="134"/>
      <scheme val="minor"/>
    </font>
    <font>
      <sz val="11"/>
      <color rgb="FFFF0000"/>
      <name val="宋体"/>
      <charset val="0"/>
      <scheme val="minor"/>
    </font>
    <font>
      <sz val="11"/>
      <color theme="0"/>
      <name val="宋体"/>
      <charset val="0"/>
      <scheme val="minor"/>
    </font>
    <font>
      <b/>
      <sz val="11"/>
      <color rgb="FFFA7D0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1" borderId="0" applyNumberFormat="0" applyBorder="0" applyAlignment="0" applyProtection="0">
      <alignment vertical="center"/>
    </xf>
    <xf numFmtId="0" fontId="22"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0" fillId="4"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6" applyNumberFormat="0" applyFont="0" applyAlignment="0" applyProtection="0">
      <alignment vertical="center"/>
    </xf>
    <xf numFmtId="0" fontId="18" fillId="20"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8" applyNumberFormat="0" applyFill="0" applyAlignment="0" applyProtection="0">
      <alignment vertical="center"/>
    </xf>
    <xf numFmtId="0" fontId="29" fillId="0" borderId="8" applyNumberFormat="0" applyFill="0" applyAlignment="0" applyProtection="0">
      <alignment vertical="center"/>
    </xf>
    <xf numFmtId="0" fontId="18" fillId="32" borderId="0" applyNumberFormat="0" applyBorder="0" applyAlignment="0" applyProtection="0">
      <alignment vertical="center"/>
    </xf>
    <xf numFmtId="0" fontId="24" fillId="0" borderId="5" applyNumberFormat="0" applyFill="0" applyAlignment="0" applyProtection="0">
      <alignment vertical="center"/>
    </xf>
    <xf numFmtId="0" fontId="18" fillId="10" borderId="0" applyNumberFormat="0" applyBorder="0" applyAlignment="0" applyProtection="0">
      <alignment vertical="center"/>
    </xf>
    <xf numFmtId="0" fontId="34" fillId="3" borderId="10" applyNumberFormat="0" applyAlignment="0" applyProtection="0">
      <alignment vertical="center"/>
    </xf>
    <xf numFmtId="0" fontId="19" fillId="3" borderId="3" applyNumberFormat="0" applyAlignment="0" applyProtection="0">
      <alignment vertical="center"/>
    </xf>
    <xf numFmtId="0" fontId="28" fillId="19" borderId="7" applyNumberFormat="0" applyAlignment="0" applyProtection="0">
      <alignment vertical="center"/>
    </xf>
    <xf numFmtId="0" fontId="21" fillId="25" borderId="0" applyNumberFormat="0" applyBorder="0" applyAlignment="0" applyProtection="0">
      <alignment vertical="center"/>
    </xf>
    <xf numFmtId="0" fontId="18" fillId="15" borderId="0" applyNumberFormat="0" applyBorder="0" applyAlignment="0" applyProtection="0">
      <alignment vertical="center"/>
    </xf>
    <xf numFmtId="0" fontId="31" fillId="0" borderId="9" applyNumberFormat="0" applyFill="0" applyAlignment="0" applyProtection="0">
      <alignment vertical="center"/>
    </xf>
    <xf numFmtId="0" fontId="23" fillId="0" borderId="4" applyNumberFormat="0" applyFill="0" applyAlignment="0" applyProtection="0">
      <alignment vertical="center"/>
    </xf>
    <xf numFmtId="0" fontId="33" fillId="31" borderId="0" applyNumberFormat="0" applyBorder="0" applyAlignment="0" applyProtection="0">
      <alignment vertical="center"/>
    </xf>
    <xf numFmtId="0" fontId="25" fillId="14" borderId="0" applyNumberFormat="0" applyBorder="0" applyAlignment="0" applyProtection="0">
      <alignment vertical="center"/>
    </xf>
    <xf numFmtId="0" fontId="21" fillId="30" borderId="0" applyNumberFormat="0" applyBorder="0" applyAlignment="0" applyProtection="0">
      <alignment vertical="center"/>
    </xf>
    <xf numFmtId="0" fontId="18" fillId="13" borderId="0" applyNumberFormat="0" applyBorder="0" applyAlignment="0" applyProtection="0">
      <alignment vertical="center"/>
    </xf>
    <xf numFmtId="0" fontId="21" fillId="24" borderId="0" applyNumberFormat="0" applyBorder="0" applyAlignment="0" applyProtection="0">
      <alignment vertical="center"/>
    </xf>
    <xf numFmtId="0" fontId="21" fillId="6" borderId="0" applyNumberFormat="0" applyBorder="0" applyAlignment="0" applyProtection="0">
      <alignment vertical="center"/>
    </xf>
    <xf numFmtId="0" fontId="21" fillId="23" borderId="0" applyNumberFormat="0" applyBorder="0" applyAlignment="0" applyProtection="0">
      <alignment vertical="center"/>
    </xf>
    <xf numFmtId="0" fontId="21" fillId="28" borderId="0" applyNumberFormat="0" applyBorder="0" applyAlignment="0" applyProtection="0">
      <alignment vertical="center"/>
    </xf>
    <xf numFmtId="0" fontId="18" fillId="2" borderId="0" applyNumberFormat="0" applyBorder="0" applyAlignment="0" applyProtection="0">
      <alignment vertical="center"/>
    </xf>
    <xf numFmtId="0" fontId="18" fillId="27" borderId="0" applyNumberFormat="0" applyBorder="0" applyAlignment="0" applyProtection="0">
      <alignment vertical="center"/>
    </xf>
    <xf numFmtId="0" fontId="21" fillId="5" borderId="0" applyNumberFormat="0" applyBorder="0" applyAlignment="0" applyProtection="0">
      <alignment vertical="center"/>
    </xf>
    <xf numFmtId="0" fontId="21" fillId="22" borderId="0" applyNumberFormat="0" applyBorder="0" applyAlignment="0" applyProtection="0">
      <alignment vertical="center"/>
    </xf>
    <xf numFmtId="0" fontId="18" fillId="12" borderId="0" applyNumberFormat="0" applyBorder="0" applyAlignment="0" applyProtection="0">
      <alignment vertical="center"/>
    </xf>
    <xf numFmtId="0" fontId="21" fillId="9" borderId="0" applyNumberFormat="0" applyBorder="0" applyAlignment="0" applyProtection="0">
      <alignment vertical="center"/>
    </xf>
    <xf numFmtId="0" fontId="18" fillId="29" borderId="0" applyNumberFormat="0" applyBorder="0" applyAlignment="0" applyProtection="0">
      <alignment vertical="center"/>
    </xf>
    <xf numFmtId="0" fontId="18" fillId="21" borderId="0" applyNumberFormat="0" applyBorder="0" applyAlignment="0" applyProtection="0">
      <alignment vertical="center"/>
    </xf>
    <xf numFmtId="0" fontId="21" fillId="26" borderId="0" applyNumberFormat="0" applyBorder="0" applyAlignment="0" applyProtection="0">
      <alignment vertical="center"/>
    </xf>
    <xf numFmtId="0" fontId="18" fillId="18" borderId="0" applyNumberFormat="0" applyBorder="0" applyAlignment="0" applyProtection="0">
      <alignment vertical="center"/>
    </xf>
  </cellStyleXfs>
  <cellXfs count="5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xf numFmtId="0" fontId="0" fillId="0" borderId="1" xfId="0" applyBorder="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vertical="center" shrinkToFi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shrinkToFit="1"/>
    </xf>
    <xf numFmtId="0" fontId="6" fillId="0" borderId="1" xfId="0" applyFont="1" applyBorder="1" applyAlignment="1">
      <alignment horizontal="center" vertical="center" shrinkToFit="1"/>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shrinkToFit="1"/>
    </xf>
    <xf numFmtId="0" fontId="13"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6" fillId="0" borderId="0" xfId="0" applyFont="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Border="1" applyAlignment="1">
      <alignment horizontal="center" vertical="center" shrinkToFit="1"/>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12" fillId="0" borderId="1" xfId="0" applyFont="1" applyBorder="1" applyAlignment="1">
      <alignment horizontal="center" vertical="center" shrinkToFit="1"/>
    </xf>
    <xf numFmtId="0" fontId="6" fillId="0" borderId="1" xfId="0" applyFont="1" applyBorder="1" applyAlignment="1">
      <alignment horizontal="right" vertical="center" shrinkToFit="1"/>
    </xf>
    <xf numFmtId="0" fontId="6" fillId="0" borderId="0" xfId="0" applyFont="1" applyAlignment="1">
      <alignment horizontal="right" vertical="center" shrinkToFit="1"/>
    </xf>
    <xf numFmtId="0" fontId="6" fillId="0" borderId="0" xfId="0" applyFont="1" applyAlignment="1">
      <alignment horizontal="left" vertical="center" wrapText="1"/>
    </xf>
    <xf numFmtId="0" fontId="6" fillId="0" borderId="0" xfId="0" applyFont="1" applyAlignment="1">
      <alignment vertical="center" shrinkToFit="1"/>
    </xf>
    <xf numFmtId="0" fontId="6" fillId="0" borderId="0" xfId="0" applyFont="1" applyAlignment="1">
      <alignment horizontal="left" vertical="center" shrinkToFit="1"/>
    </xf>
    <xf numFmtId="0" fontId="12" fillId="0" borderId="0" xfId="0" applyFont="1" applyAlignment="1">
      <alignment horizontal="lef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7"/>
  <sheetViews>
    <sheetView tabSelected="1" zoomScale="85" zoomScaleNormal="85" workbookViewId="0">
      <pane ySplit="7" topLeftCell="A8" activePane="bottomLeft" state="frozen"/>
      <selection/>
      <selection pane="bottomLeft" activeCell="T17" sqref="T17"/>
    </sheetView>
  </sheetViews>
  <sheetFormatPr defaultColWidth="9" defaultRowHeight="13.5"/>
  <cols>
    <col min="1" max="1" width="4.125" style="14" customWidth="1"/>
    <col min="2" max="2" width="3.375" style="14" customWidth="1"/>
    <col min="3" max="3" width="16.125" style="14" customWidth="1"/>
    <col min="4" max="4" width="22.4916666666667" style="14" customWidth="1"/>
    <col min="5" max="5" width="7.875" style="14" customWidth="1"/>
    <col min="6" max="6" width="22.6416666666667" style="14" customWidth="1"/>
    <col min="7" max="7" width="14.9916666666667" style="14" customWidth="1"/>
    <col min="8" max="8" width="17" style="14" customWidth="1"/>
    <col min="9" max="9" width="6.625" style="14" customWidth="1"/>
    <col min="10" max="10" width="11.7666666666667" style="14" customWidth="1"/>
    <col min="11" max="11" width="22.75" style="14" customWidth="1"/>
    <col min="12" max="12" width="23.25" style="14" customWidth="1"/>
    <col min="13" max="13" width="9" style="14" customWidth="1"/>
    <col min="14" max="14" width="18.625" style="14" customWidth="1"/>
    <col min="15" max="15" width="5.875" style="14" customWidth="1"/>
    <col min="16" max="16" width="30.2916666666667" style="14" customWidth="1"/>
    <col min="17" max="17" width="6.375" style="14" customWidth="1"/>
    <col min="18" max="19" width="9.85833333333333" style="14" customWidth="1"/>
    <col min="20" max="20" width="6.625" style="14" customWidth="1"/>
    <col min="21" max="21" width="8.96666666666667" style="14" customWidth="1"/>
    <col min="22" max="16384" width="9" style="14"/>
  </cols>
  <sheetData>
    <row r="1" ht="14.25" spans="1:1">
      <c r="A1" s="15"/>
    </row>
    <row r="2" ht="43.5" customHeight="1" spans="1:21">
      <c r="A2" s="16" t="s">
        <v>0</v>
      </c>
      <c r="B2" s="17"/>
      <c r="C2" s="17"/>
      <c r="D2" s="17"/>
      <c r="E2" s="17"/>
      <c r="F2" s="17"/>
      <c r="G2" s="17"/>
      <c r="H2" s="17"/>
      <c r="I2" s="17"/>
      <c r="J2" s="17"/>
      <c r="K2" s="17"/>
      <c r="L2" s="17"/>
      <c r="M2" s="17"/>
      <c r="N2" s="17"/>
      <c r="O2" s="17"/>
      <c r="P2" s="17"/>
      <c r="Q2" s="17"/>
      <c r="R2" s="17"/>
      <c r="S2" s="17"/>
      <c r="T2" s="17"/>
      <c r="U2" s="17"/>
    </row>
    <row r="3" ht="24.75" customHeight="1" spans="1:21">
      <c r="A3" s="18" t="s">
        <v>1</v>
      </c>
      <c r="B3" s="19"/>
      <c r="C3" s="19"/>
      <c r="D3" s="19"/>
      <c r="E3" s="19"/>
      <c r="F3" s="19"/>
      <c r="G3" s="19"/>
      <c r="H3" s="19"/>
      <c r="I3" s="19"/>
      <c r="J3" s="19"/>
      <c r="K3" s="19"/>
      <c r="L3" s="19"/>
      <c r="M3" s="19"/>
      <c r="N3" s="19"/>
      <c r="O3" s="19"/>
      <c r="P3" s="19"/>
      <c r="Q3" s="39" t="s">
        <v>2</v>
      </c>
      <c r="R3" s="19"/>
      <c r="S3" s="19"/>
      <c r="T3" s="19"/>
      <c r="U3" s="19"/>
    </row>
    <row r="4" s="13" customFormat="1" ht="24.75" customHeight="1" spans="1:21">
      <c r="A4" s="20" t="s">
        <v>3</v>
      </c>
      <c r="B4" s="20" t="s">
        <v>4</v>
      </c>
      <c r="C4" s="21" t="s">
        <v>5</v>
      </c>
      <c r="D4" s="21"/>
      <c r="E4" s="21"/>
      <c r="F4" s="21"/>
      <c r="G4" s="21"/>
      <c r="H4" s="21"/>
      <c r="I4" s="21"/>
      <c r="J4" s="21"/>
      <c r="K4" s="21" t="s">
        <v>6</v>
      </c>
      <c r="L4" s="21"/>
      <c r="M4" s="21"/>
      <c r="N4" s="21"/>
      <c r="O4" s="21"/>
      <c r="P4" s="21"/>
      <c r="Q4" s="21"/>
      <c r="R4" s="21"/>
      <c r="S4" s="40"/>
      <c r="T4" s="40"/>
      <c r="U4" s="40"/>
    </row>
    <row r="5" s="13" customFormat="1" ht="12" customHeight="1" spans="1:21">
      <c r="A5" s="20"/>
      <c r="B5" s="20"/>
      <c r="C5" s="20" t="s">
        <v>7</v>
      </c>
      <c r="D5" s="20" t="s">
        <v>8</v>
      </c>
      <c r="E5" s="20" t="s">
        <v>9</v>
      </c>
      <c r="F5" s="20" t="s">
        <v>10</v>
      </c>
      <c r="G5" s="20"/>
      <c r="H5" s="20" t="s">
        <v>11</v>
      </c>
      <c r="I5" s="20"/>
      <c r="J5" s="20" t="s">
        <v>12</v>
      </c>
      <c r="K5" s="20" t="s">
        <v>7</v>
      </c>
      <c r="L5" s="20" t="s">
        <v>8</v>
      </c>
      <c r="M5" s="20" t="s">
        <v>9</v>
      </c>
      <c r="N5" s="20" t="s">
        <v>10</v>
      </c>
      <c r="O5" s="20"/>
      <c r="P5" s="20" t="s">
        <v>11</v>
      </c>
      <c r="Q5" s="20"/>
      <c r="R5" s="20" t="s">
        <v>12</v>
      </c>
      <c r="S5" s="41"/>
      <c r="T5" s="41"/>
      <c r="U5" s="41"/>
    </row>
    <row r="6" s="13" customFormat="1" ht="12" customHeight="1" spans="1:21">
      <c r="A6" s="20"/>
      <c r="B6" s="20"/>
      <c r="C6" s="20"/>
      <c r="D6" s="20"/>
      <c r="E6" s="20"/>
      <c r="F6" s="20"/>
      <c r="G6" s="20"/>
      <c r="H6" s="20"/>
      <c r="I6" s="20"/>
      <c r="J6" s="20"/>
      <c r="K6" s="20"/>
      <c r="L6" s="20"/>
      <c r="M6" s="20"/>
      <c r="N6" s="20"/>
      <c r="O6" s="20"/>
      <c r="P6" s="20"/>
      <c r="Q6" s="20"/>
      <c r="R6" s="20"/>
      <c r="S6" s="41"/>
      <c r="T6" s="41"/>
      <c r="U6" s="41"/>
    </row>
    <row r="7" s="13" customFormat="1" ht="23.25" customHeight="1" spans="1:21">
      <c r="A7" s="20"/>
      <c r="B7" s="20"/>
      <c r="C7" s="20"/>
      <c r="D7" s="20"/>
      <c r="E7" s="20"/>
      <c r="F7" s="20" t="s">
        <v>13</v>
      </c>
      <c r="G7" s="20" t="s">
        <v>14</v>
      </c>
      <c r="H7" s="20" t="s">
        <v>13</v>
      </c>
      <c r="I7" s="20" t="s">
        <v>14</v>
      </c>
      <c r="J7" s="20"/>
      <c r="K7" s="20"/>
      <c r="L7" s="20"/>
      <c r="M7" s="20"/>
      <c r="N7" s="20" t="s">
        <v>13</v>
      </c>
      <c r="O7" s="20" t="s">
        <v>14</v>
      </c>
      <c r="P7" s="33" t="s">
        <v>13</v>
      </c>
      <c r="Q7" s="20" t="s">
        <v>14</v>
      </c>
      <c r="R7" s="20"/>
      <c r="S7" s="41"/>
      <c r="T7" s="41"/>
      <c r="U7" s="41"/>
    </row>
    <row r="8" ht="39" customHeight="1" spans="1:21">
      <c r="A8" s="22">
        <v>1</v>
      </c>
      <c r="B8" s="23"/>
      <c r="C8" s="24" t="s">
        <v>15</v>
      </c>
      <c r="D8" s="24" t="s">
        <v>16</v>
      </c>
      <c r="E8" s="25" t="s">
        <v>17</v>
      </c>
      <c r="F8" s="26" t="s">
        <v>18</v>
      </c>
      <c r="G8" s="22">
        <v>590</v>
      </c>
      <c r="H8" s="27" t="s">
        <v>18</v>
      </c>
      <c r="I8" s="22">
        <v>590</v>
      </c>
      <c r="J8" s="22">
        <f>489.267+100.733</f>
        <v>590</v>
      </c>
      <c r="K8" s="34" t="s">
        <v>19</v>
      </c>
      <c r="L8" s="34" t="s">
        <v>20</v>
      </c>
      <c r="M8" s="32">
        <v>2130124</v>
      </c>
      <c r="N8" s="35" t="s">
        <v>21</v>
      </c>
      <c r="O8" s="31">
        <v>100</v>
      </c>
      <c r="P8" s="35"/>
      <c r="Q8" s="32"/>
      <c r="R8" s="32">
        <v>100</v>
      </c>
      <c r="S8" s="42"/>
      <c r="T8" s="42"/>
      <c r="U8" s="42"/>
    </row>
    <row r="9" ht="33" customHeight="1" spans="1:21">
      <c r="A9" s="22">
        <v>2</v>
      </c>
      <c r="B9" s="23"/>
      <c r="C9" s="24" t="s">
        <v>15</v>
      </c>
      <c r="D9" s="24" t="s">
        <v>16</v>
      </c>
      <c r="E9" s="25" t="s">
        <v>17</v>
      </c>
      <c r="F9" s="23" t="s">
        <v>22</v>
      </c>
      <c r="G9" s="22">
        <v>0.366</v>
      </c>
      <c r="H9" s="27" t="s">
        <v>22</v>
      </c>
      <c r="I9" s="22">
        <v>0.366</v>
      </c>
      <c r="J9" s="22">
        <v>0.366</v>
      </c>
      <c r="K9" s="34" t="s">
        <v>15</v>
      </c>
      <c r="L9" s="34" t="s">
        <v>23</v>
      </c>
      <c r="M9" s="32">
        <v>2130122</v>
      </c>
      <c r="N9" s="35" t="s">
        <v>24</v>
      </c>
      <c r="O9" s="31">
        <v>1000</v>
      </c>
      <c r="P9" s="31"/>
      <c r="Q9" s="32"/>
      <c r="R9" s="32"/>
      <c r="S9" s="42"/>
      <c r="T9" s="42"/>
      <c r="U9" s="42"/>
    </row>
    <row r="10" ht="33" customHeight="1" spans="1:21">
      <c r="A10" s="22">
        <v>3</v>
      </c>
      <c r="B10" s="23"/>
      <c r="C10" s="24" t="s">
        <v>15</v>
      </c>
      <c r="D10" s="24" t="s">
        <v>16</v>
      </c>
      <c r="E10" s="25" t="s">
        <v>17</v>
      </c>
      <c r="F10" s="28" t="s">
        <v>25</v>
      </c>
      <c r="G10" s="29">
        <v>1493</v>
      </c>
      <c r="H10" s="27" t="s">
        <v>26</v>
      </c>
      <c r="I10" s="22">
        <v>603.4659</v>
      </c>
      <c r="J10" s="22">
        <v>176.92052</v>
      </c>
      <c r="K10" s="30" t="s">
        <v>27</v>
      </c>
      <c r="L10" s="30" t="s">
        <v>28</v>
      </c>
      <c r="M10" s="27">
        <v>2130106</v>
      </c>
      <c r="N10" s="31" t="s">
        <v>29</v>
      </c>
      <c r="O10" s="31">
        <v>3517.36</v>
      </c>
      <c r="P10" s="32" t="s">
        <v>29</v>
      </c>
      <c r="Q10" s="32">
        <f>500+6+223.7265</f>
        <v>729.7265</v>
      </c>
      <c r="R10" s="32">
        <v>1577.7064</v>
      </c>
      <c r="S10" s="42"/>
      <c r="T10" s="42"/>
      <c r="U10" s="42"/>
    </row>
    <row r="11" ht="33" customHeight="1" spans="1:21">
      <c r="A11" s="22">
        <v>4</v>
      </c>
      <c r="B11" s="23"/>
      <c r="C11" s="24" t="s">
        <v>30</v>
      </c>
      <c r="D11" s="22" t="s">
        <v>31</v>
      </c>
      <c r="E11" s="30">
        <v>2120801</v>
      </c>
      <c r="F11" s="28"/>
      <c r="G11" s="29"/>
      <c r="H11" s="31" t="s">
        <v>32</v>
      </c>
      <c r="I11" s="22">
        <v>6.9811</v>
      </c>
      <c r="J11" s="22">
        <v>6.9811</v>
      </c>
      <c r="K11" s="30" t="s">
        <v>27</v>
      </c>
      <c r="L11" s="30" t="s">
        <v>33</v>
      </c>
      <c r="M11" s="27">
        <v>2130106</v>
      </c>
      <c r="N11" s="31" t="s">
        <v>34</v>
      </c>
      <c r="O11" s="31">
        <v>2.66</v>
      </c>
      <c r="P11" s="31"/>
      <c r="Q11" s="32"/>
      <c r="R11" s="32"/>
      <c r="S11" s="42"/>
      <c r="T11" s="42"/>
      <c r="U11" s="42"/>
    </row>
    <row r="12" ht="33" customHeight="1" spans="1:21">
      <c r="A12" s="22">
        <v>5</v>
      </c>
      <c r="B12" s="23"/>
      <c r="C12" s="23" t="s">
        <v>27</v>
      </c>
      <c r="D12" s="22" t="s">
        <v>35</v>
      </c>
      <c r="E12" s="30">
        <v>2130106</v>
      </c>
      <c r="F12" s="28"/>
      <c r="G12" s="29"/>
      <c r="H12" s="31" t="s">
        <v>36</v>
      </c>
      <c r="I12" s="22">
        <v>12.18</v>
      </c>
      <c r="J12" s="22">
        <v>12.18</v>
      </c>
      <c r="K12" s="30" t="s">
        <v>37</v>
      </c>
      <c r="L12" s="30" t="s">
        <v>37</v>
      </c>
      <c r="M12" s="27">
        <v>2130135</v>
      </c>
      <c r="N12" s="31" t="s">
        <v>38</v>
      </c>
      <c r="O12" s="31">
        <v>16.99</v>
      </c>
      <c r="P12" s="31"/>
      <c r="Q12" s="32"/>
      <c r="R12" s="43">
        <v>3</v>
      </c>
      <c r="S12" s="42"/>
      <c r="T12" s="42"/>
      <c r="U12" s="42"/>
    </row>
    <row r="13" ht="33" customHeight="1" spans="1:21">
      <c r="A13" s="22">
        <v>6</v>
      </c>
      <c r="B13" s="23"/>
      <c r="C13" s="23" t="s">
        <v>27</v>
      </c>
      <c r="D13" s="22" t="s">
        <v>35</v>
      </c>
      <c r="E13" s="30">
        <v>2130106</v>
      </c>
      <c r="F13" s="28" t="s">
        <v>39</v>
      </c>
      <c r="G13" s="29">
        <v>24.36</v>
      </c>
      <c r="H13" s="27"/>
      <c r="I13" s="23"/>
      <c r="J13" s="23"/>
      <c r="K13" s="30" t="s">
        <v>40</v>
      </c>
      <c r="L13" s="30" t="s">
        <v>41</v>
      </c>
      <c r="M13" s="27">
        <v>2130119</v>
      </c>
      <c r="N13" s="31" t="s">
        <v>42</v>
      </c>
      <c r="O13" s="31">
        <v>33.21</v>
      </c>
      <c r="P13" s="31"/>
      <c r="Q13" s="32"/>
      <c r="R13" s="32">
        <v>8</v>
      </c>
      <c r="S13" s="42"/>
      <c r="T13" s="42"/>
      <c r="U13" s="42"/>
    </row>
    <row r="14" ht="33" customHeight="1" spans="1:21">
      <c r="A14" s="22">
        <v>7</v>
      </c>
      <c r="B14" s="23"/>
      <c r="C14" s="24" t="s">
        <v>30</v>
      </c>
      <c r="D14" s="22" t="s">
        <v>31</v>
      </c>
      <c r="E14" s="30">
        <v>2120801</v>
      </c>
      <c r="F14" s="32" t="s">
        <v>43</v>
      </c>
      <c r="G14" s="22">
        <v>761.688316</v>
      </c>
      <c r="H14" s="27"/>
      <c r="I14" s="23"/>
      <c r="J14" s="22">
        <v>23.77366</v>
      </c>
      <c r="K14" s="30" t="s">
        <v>27</v>
      </c>
      <c r="L14" s="34" t="s">
        <v>44</v>
      </c>
      <c r="M14" s="27">
        <v>2130106</v>
      </c>
      <c r="N14" s="31" t="s">
        <v>45</v>
      </c>
      <c r="O14" s="31">
        <v>3.51</v>
      </c>
      <c r="P14" s="31"/>
      <c r="Q14" s="32"/>
      <c r="R14" s="32"/>
      <c r="S14" s="42"/>
      <c r="T14" s="42"/>
      <c r="U14" s="42"/>
    </row>
    <row r="15" ht="33" customHeight="1" spans="1:21">
      <c r="A15" s="22">
        <v>8</v>
      </c>
      <c r="B15" s="23"/>
      <c r="C15" s="23"/>
      <c r="D15" s="23"/>
      <c r="E15" s="23"/>
      <c r="F15" s="23"/>
      <c r="G15" s="23"/>
      <c r="H15" s="27"/>
      <c r="I15" s="23"/>
      <c r="J15" s="23"/>
      <c r="K15" s="30" t="s">
        <v>46</v>
      </c>
      <c r="L15" s="30" t="s">
        <v>28</v>
      </c>
      <c r="M15" s="27">
        <v>2130106</v>
      </c>
      <c r="N15" s="31" t="s">
        <v>47</v>
      </c>
      <c r="O15" s="31">
        <v>351.19</v>
      </c>
      <c r="P15" s="31"/>
      <c r="Q15" s="32"/>
      <c r="R15" s="32"/>
      <c r="S15" s="42"/>
      <c r="T15" s="42"/>
      <c r="U15" s="42"/>
    </row>
    <row r="16" ht="33" customHeight="1" spans="1:21">
      <c r="A16" s="22">
        <v>10</v>
      </c>
      <c r="B16" s="23"/>
      <c r="C16" s="23"/>
      <c r="D16" s="23"/>
      <c r="E16" s="23"/>
      <c r="F16" s="23"/>
      <c r="G16" s="23"/>
      <c r="H16" s="27"/>
      <c r="I16" s="23"/>
      <c r="J16" s="23"/>
      <c r="K16" s="30" t="s">
        <v>40</v>
      </c>
      <c r="L16" s="30" t="s">
        <v>41</v>
      </c>
      <c r="M16" s="27">
        <v>2130119</v>
      </c>
      <c r="N16" s="31" t="s">
        <v>48</v>
      </c>
      <c r="O16" s="31">
        <v>80.5</v>
      </c>
      <c r="P16" s="31"/>
      <c r="Q16" s="32"/>
      <c r="R16" s="32"/>
      <c r="S16" s="42"/>
      <c r="T16" s="42"/>
      <c r="U16" s="42"/>
    </row>
    <row r="17" ht="33" customHeight="1" spans="1:21">
      <c r="A17" s="22">
        <v>11</v>
      </c>
      <c r="B17" s="23"/>
      <c r="C17" s="23"/>
      <c r="D17" s="23"/>
      <c r="E17" s="23"/>
      <c r="F17" s="23"/>
      <c r="G17" s="23"/>
      <c r="H17" s="27"/>
      <c r="I17" s="23"/>
      <c r="J17" s="23"/>
      <c r="K17" s="30" t="s">
        <v>40</v>
      </c>
      <c r="L17" s="30" t="s">
        <v>41</v>
      </c>
      <c r="M17" s="27">
        <v>2130119</v>
      </c>
      <c r="N17" s="31" t="s">
        <v>49</v>
      </c>
      <c r="O17" s="31">
        <v>108</v>
      </c>
      <c r="P17" s="31"/>
      <c r="Q17" s="32"/>
      <c r="R17" s="32">
        <v>67.1892</v>
      </c>
      <c r="S17" s="42"/>
      <c r="T17" s="42"/>
      <c r="U17" s="42"/>
    </row>
    <row r="18" ht="33" customHeight="1" spans="1:21">
      <c r="A18" s="22">
        <v>13</v>
      </c>
      <c r="B18" s="23"/>
      <c r="C18" s="23"/>
      <c r="D18" s="23"/>
      <c r="E18" s="23"/>
      <c r="F18" s="23"/>
      <c r="G18" s="23"/>
      <c r="H18" s="27"/>
      <c r="I18" s="23"/>
      <c r="J18" s="23"/>
      <c r="K18" s="34" t="s">
        <v>50</v>
      </c>
      <c r="L18" s="34" t="s">
        <v>51</v>
      </c>
      <c r="M18" s="32">
        <v>2130135</v>
      </c>
      <c r="N18" s="31" t="s">
        <v>52</v>
      </c>
      <c r="O18" s="31">
        <v>2500</v>
      </c>
      <c r="P18" s="31"/>
      <c r="Q18" s="32"/>
      <c r="R18" s="32"/>
      <c r="S18" s="42"/>
      <c r="T18" s="42"/>
      <c r="U18" s="42"/>
    </row>
    <row r="19" ht="33" customHeight="1" spans="1:21">
      <c r="A19" s="22">
        <v>14</v>
      </c>
      <c r="B19" s="23"/>
      <c r="C19" s="23"/>
      <c r="D19" s="23"/>
      <c r="E19" s="23"/>
      <c r="F19" s="23"/>
      <c r="G19" s="23"/>
      <c r="H19" s="27"/>
      <c r="I19" s="23"/>
      <c r="J19" s="23"/>
      <c r="K19" s="30" t="s">
        <v>46</v>
      </c>
      <c r="L19" s="34" t="s">
        <v>44</v>
      </c>
      <c r="M19" s="27">
        <v>2130106</v>
      </c>
      <c r="N19" s="31" t="s">
        <v>53</v>
      </c>
      <c r="O19" s="31">
        <v>216.2</v>
      </c>
      <c r="P19" s="31"/>
      <c r="Q19" s="32"/>
      <c r="R19" s="32">
        <v>6.5</v>
      </c>
      <c r="S19" s="42"/>
      <c r="T19" s="42"/>
      <c r="U19" s="42"/>
    </row>
    <row r="20" ht="33" customHeight="1" spans="1:21">
      <c r="A20" s="22">
        <v>15</v>
      </c>
      <c r="B20" s="23"/>
      <c r="C20" s="23"/>
      <c r="D20" s="23"/>
      <c r="E20" s="23"/>
      <c r="F20" s="23"/>
      <c r="G20" s="23"/>
      <c r="H20" s="27"/>
      <c r="I20" s="23"/>
      <c r="J20" s="23"/>
      <c r="K20" s="30" t="s">
        <v>46</v>
      </c>
      <c r="L20" s="30" t="s">
        <v>33</v>
      </c>
      <c r="M20" s="27">
        <v>2130106</v>
      </c>
      <c r="N20" s="31" t="s">
        <v>54</v>
      </c>
      <c r="O20" s="31">
        <v>65</v>
      </c>
      <c r="P20" s="31"/>
      <c r="Q20" s="32"/>
      <c r="R20" s="32"/>
      <c r="S20" s="42"/>
      <c r="T20" s="42"/>
      <c r="U20" s="42"/>
    </row>
    <row r="21" ht="33" customHeight="1" spans="1:21">
      <c r="A21" s="22">
        <v>16</v>
      </c>
      <c r="B21" s="23"/>
      <c r="C21" s="23"/>
      <c r="D21" s="23"/>
      <c r="E21" s="23"/>
      <c r="F21" s="23"/>
      <c r="G21" s="23"/>
      <c r="H21" s="27"/>
      <c r="I21" s="23"/>
      <c r="J21" s="23"/>
      <c r="K21" s="30" t="s">
        <v>40</v>
      </c>
      <c r="L21" s="30" t="s">
        <v>41</v>
      </c>
      <c r="M21" s="27">
        <v>2130119</v>
      </c>
      <c r="N21" s="31" t="s">
        <v>55</v>
      </c>
      <c r="O21" s="31">
        <v>80</v>
      </c>
      <c r="P21" s="31"/>
      <c r="Q21" s="32"/>
      <c r="R21" s="43">
        <v>6.3068</v>
      </c>
      <c r="S21" s="42"/>
      <c r="T21" s="42"/>
      <c r="U21" s="42"/>
    </row>
    <row r="22" ht="33" customHeight="1" spans="1:21">
      <c r="A22" s="22">
        <v>18</v>
      </c>
      <c r="B22" s="23"/>
      <c r="C22" s="23"/>
      <c r="D22" s="23"/>
      <c r="E22" s="23"/>
      <c r="F22" s="23"/>
      <c r="G22" s="23"/>
      <c r="H22" s="27"/>
      <c r="I22" s="23"/>
      <c r="J22" s="23"/>
      <c r="K22" s="30" t="s">
        <v>56</v>
      </c>
      <c r="L22" s="30" t="s">
        <v>57</v>
      </c>
      <c r="M22" s="27">
        <v>2130135</v>
      </c>
      <c r="N22" s="31" t="s">
        <v>58</v>
      </c>
      <c r="O22" s="31">
        <v>20</v>
      </c>
      <c r="P22" s="31"/>
      <c r="Q22" s="32"/>
      <c r="R22" s="32">
        <v>20</v>
      </c>
      <c r="S22" s="42"/>
      <c r="T22" s="42"/>
      <c r="U22" s="42"/>
    </row>
    <row r="23" ht="33" customHeight="1" spans="1:21">
      <c r="A23" s="22">
        <v>19</v>
      </c>
      <c r="B23" s="23"/>
      <c r="C23" s="23"/>
      <c r="D23" s="23"/>
      <c r="E23" s="23"/>
      <c r="F23" s="23"/>
      <c r="G23" s="23"/>
      <c r="H23" s="27"/>
      <c r="I23" s="23"/>
      <c r="J23" s="23"/>
      <c r="K23" s="30" t="s">
        <v>59</v>
      </c>
      <c r="L23" s="30" t="s">
        <v>41</v>
      </c>
      <c r="M23" s="27">
        <v>2130119</v>
      </c>
      <c r="N23" s="31" t="s">
        <v>60</v>
      </c>
      <c r="O23" s="31">
        <v>90.76</v>
      </c>
      <c r="P23" s="31"/>
      <c r="Q23" s="32"/>
      <c r="R23" s="43">
        <v>80.46</v>
      </c>
      <c r="S23" s="42"/>
      <c r="T23" s="42"/>
      <c r="U23" s="42"/>
    </row>
    <row r="24" ht="33" customHeight="1" spans="1:21">
      <c r="A24" s="22">
        <v>20</v>
      </c>
      <c r="B24" s="23"/>
      <c r="C24" s="23"/>
      <c r="D24" s="23"/>
      <c r="E24" s="23"/>
      <c r="F24" s="23"/>
      <c r="G24" s="23"/>
      <c r="H24" s="27"/>
      <c r="I24" s="23"/>
      <c r="J24" s="23"/>
      <c r="K24" s="30" t="s">
        <v>27</v>
      </c>
      <c r="L24" s="30" t="s">
        <v>28</v>
      </c>
      <c r="M24" s="27">
        <v>2130106</v>
      </c>
      <c r="N24" s="31" t="s">
        <v>61</v>
      </c>
      <c r="O24" s="31">
        <v>827.84</v>
      </c>
      <c r="P24" s="31"/>
      <c r="Q24" s="32"/>
      <c r="R24" s="23">
        <f>355.7258+80</f>
        <v>435.7258</v>
      </c>
      <c r="S24" s="44"/>
      <c r="U24" s="42"/>
    </row>
    <row r="25" ht="33" customHeight="1" spans="1:21">
      <c r="A25" s="22">
        <v>21</v>
      </c>
      <c r="B25" s="23"/>
      <c r="C25" s="23"/>
      <c r="D25" s="23"/>
      <c r="E25" s="23"/>
      <c r="F25" s="23"/>
      <c r="G25" s="23"/>
      <c r="H25" s="27"/>
      <c r="I25" s="23"/>
      <c r="J25" s="23"/>
      <c r="K25" s="30" t="s">
        <v>62</v>
      </c>
      <c r="L25" s="34" t="s">
        <v>63</v>
      </c>
      <c r="M25" s="32">
        <v>2130106</v>
      </c>
      <c r="N25" s="31" t="s">
        <v>64</v>
      </c>
      <c r="O25" s="31">
        <v>200</v>
      </c>
      <c r="P25" s="31"/>
      <c r="Q25" s="32"/>
      <c r="R25" s="32">
        <v>200</v>
      </c>
      <c r="S25" s="42"/>
      <c r="T25" s="42"/>
      <c r="U25" s="42"/>
    </row>
    <row r="26" ht="33" customHeight="1" spans="1:21">
      <c r="A26" s="22">
        <v>22</v>
      </c>
      <c r="B26" s="23"/>
      <c r="C26" s="23"/>
      <c r="D26" s="23"/>
      <c r="E26" s="23"/>
      <c r="F26" s="23"/>
      <c r="G26" s="23"/>
      <c r="H26" s="27"/>
      <c r="I26" s="23"/>
      <c r="J26" s="23"/>
      <c r="K26" s="30" t="s">
        <v>65</v>
      </c>
      <c r="L26" s="30" t="s">
        <v>66</v>
      </c>
      <c r="M26" s="27">
        <v>2130108</v>
      </c>
      <c r="N26" s="31" t="s">
        <v>67</v>
      </c>
      <c r="O26" s="31">
        <v>30.04</v>
      </c>
      <c r="P26" s="31"/>
      <c r="Q26" s="32"/>
      <c r="R26" s="32">
        <v>22.04</v>
      </c>
      <c r="S26" s="42"/>
      <c r="T26" s="42"/>
      <c r="U26" s="42"/>
    </row>
    <row r="27" ht="33" customHeight="1" spans="1:21">
      <c r="A27" s="22">
        <v>23</v>
      </c>
      <c r="B27" s="23"/>
      <c r="C27" s="23"/>
      <c r="D27" s="23"/>
      <c r="E27" s="23"/>
      <c r="F27" s="23"/>
      <c r="G27" s="23"/>
      <c r="H27" s="27"/>
      <c r="I27" s="23"/>
      <c r="J27" s="23"/>
      <c r="K27" s="30" t="s">
        <v>56</v>
      </c>
      <c r="L27" s="30" t="s">
        <v>68</v>
      </c>
      <c r="M27" s="27">
        <v>2130135</v>
      </c>
      <c r="N27" s="31" t="s">
        <v>69</v>
      </c>
      <c r="O27" s="31">
        <v>20</v>
      </c>
      <c r="P27" s="31"/>
      <c r="Q27" s="32"/>
      <c r="R27" s="32"/>
      <c r="S27" s="42"/>
      <c r="T27" s="42"/>
      <c r="U27" s="42"/>
    </row>
    <row r="28" ht="33" customHeight="1" spans="1:21">
      <c r="A28" s="22">
        <v>24</v>
      </c>
      <c r="B28" s="23"/>
      <c r="C28" s="23"/>
      <c r="D28" s="23"/>
      <c r="E28" s="23"/>
      <c r="F28" s="23"/>
      <c r="G28" s="23"/>
      <c r="H28" s="27"/>
      <c r="I28" s="23"/>
      <c r="J28" s="23"/>
      <c r="K28" s="30" t="s">
        <v>65</v>
      </c>
      <c r="L28" s="30" t="s">
        <v>70</v>
      </c>
      <c r="M28" s="27">
        <v>2130108</v>
      </c>
      <c r="N28" s="31" t="s">
        <v>71</v>
      </c>
      <c r="O28" s="31">
        <v>8.27</v>
      </c>
      <c r="P28" s="31"/>
      <c r="Q28" s="32"/>
      <c r="R28" s="32"/>
      <c r="S28" s="42"/>
      <c r="T28" s="42"/>
      <c r="U28" s="42"/>
    </row>
    <row r="29" ht="33" customHeight="1" spans="1:21">
      <c r="A29" s="22">
        <v>25</v>
      </c>
      <c r="B29" s="23"/>
      <c r="C29" s="23"/>
      <c r="D29" s="23"/>
      <c r="E29" s="23"/>
      <c r="F29" s="23"/>
      <c r="G29" s="23"/>
      <c r="H29" s="27"/>
      <c r="I29" s="23"/>
      <c r="J29" s="23"/>
      <c r="K29" s="30" t="s">
        <v>40</v>
      </c>
      <c r="L29" s="30" t="s">
        <v>41</v>
      </c>
      <c r="M29" s="27">
        <v>2130119</v>
      </c>
      <c r="N29" s="31" t="s">
        <v>72</v>
      </c>
      <c r="O29" s="31">
        <v>74</v>
      </c>
      <c r="P29" s="31"/>
      <c r="Q29" s="32"/>
      <c r="R29" s="32"/>
      <c r="S29" s="42"/>
      <c r="T29" s="42"/>
      <c r="U29" s="42"/>
    </row>
    <row r="30" ht="33" customHeight="1" spans="1:21">
      <c r="A30" s="22">
        <v>26</v>
      </c>
      <c r="B30" s="23"/>
      <c r="C30" s="23"/>
      <c r="D30" s="23"/>
      <c r="E30" s="23"/>
      <c r="F30" s="23"/>
      <c r="G30" s="23"/>
      <c r="H30" s="27"/>
      <c r="I30" s="23"/>
      <c r="J30" s="23"/>
      <c r="K30" s="30" t="s">
        <v>40</v>
      </c>
      <c r="L30" s="30" t="s">
        <v>73</v>
      </c>
      <c r="M30" s="27">
        <v>2130119</v>
      </c>
      <c r="N30" s="31" t="s">
        <v>74</v>
      </c>
      <c r="O30" s="31">
        <v>9.5</v>
      </c>
      <c r="P30" s="31"/>
      <c r="Q30" s="32"/>
      <c r="R30" s="32"/>
      <c r="S30" s="42"/>
      <c r="T30" s="42"/>
      <c r="U30" s="42"/>
    </row>
    <row r="31" ht="33" customHeight="1" spans="1:21">
      <c r="A31" s="22">
        <v>27</v>
      </c>
      <c r="B31" s="23"/>
      <c r="C31" s="23"/>
      <c r="D31" s="23"/>
      <c r="E31" s="23"/>
      <c r="F31" s="23"/>
      <c r="G31" s="23"/>
      <c r="H31" s="27"/>
      <c r="I31" s="23"/>
      <c r="J31" s="23"/>
      <c r="K31" s="30" t="s">
        <v>75</v>
      </c>
      <c r="L31" s="30" t="s">
        <v>76</v>
      </c>
      <c r="M31" s="27">
        <v>2130111</v>
      </c>
      <c r="N31" s="31" t="s">
        <v>77</v>
      </c>
      <c r="O31" s="31">
        <v>13.86</v>
      </c>
      <c r="P31" s="31"/>
      <c r="Q31" s="32"/>
      <c r="R31" s="32">
        <v>13.86</v>
      </c>
      <c r="S31" s="42"/>
      <c r="T31" s="42"/>
      <c r="U31" s="42"/>
    </row>
    <row r="32" ht="33" customHeight="1" spans="1:21">
      <c r="A32" s="22">
        <v>28</v>
      </c>
      <c r="B32" s="23"/>
      <c r="C32" s="23"/>
      <c r="D32" s="23"/>
      <c r="E32" s="23"/>
      <c r="F32" s="23"/>
      <c r="G32" s="23"/>
      <c r="H32" s="27"/>
      <c r="I32" s="23"/>
      <c r="J32" s="23"/>
      <c r="K32" s="30" t="s">
        <v>27</v>
      </c>
      <c r="L32" s="34" t="s">
        <v>78</v>
      </c>
      <c r="M32" s="27">
        <v>2130106</v>
      </c>
      <c r="N32" s="31" t="s">
        <v>79</v>
      </c>
      <c r="O32" s="31">
        <v>82.1</v>
      </c>
      <c r="P32" s="31"/>
      <c r="Q32" s="32"/>
      <c r="R32" s="32">
        <f>21.1964+14.16+3.6+2.305</f>
        <v>41.2614</v>
      </c>
      <c r="S32" s="42"/>
      <c r="T32" s="42"/>
      <c r="U32" s="42"/>
    </row>
    <row r="33" ht="33" customHeight="1" spans="1:21">
      <c r="A33" s="22">
        <v>29</v>
      </c>
      <c r="B33" s="23"/>
      <c r="C33" s="23"/>
      <c r="D33" s="23"/>
      <c r="E33" s="23"/>
      <c r="F33" s="23"/>
      <c r="G33" s="23"/>
      <c r="H33" s="27"/>
      <c r="I33" s="23"/>
      <c r="J33" s="23"/>
      <c r="K33" s="30" t="s">
        <v>80</v>
      </c>
      <c r="L33" s="30" t="s">
        <v>81</v>
      </c>
      <c r="M33" s="27">
        <v>2130199</v>
      </c>
      <c r="N33" s="31" t="s">
        <v>82</v>
      </c>
      <c r="O33" s="31">
        <v>42.18</v>
      </c>
      <c r="P33" s="31"/>
      <c r="Q33" s="32"/>
      <c r="R33" s="32">
        <v>42.18</v>
      </c>
      <c r="S33" s="42"/>
      <c r="T33" s="45"/>
      <c r="U33" s="42"/>
    </row>
    <row r="34" ht="33" customHeight="1" spans="1:21">
      <c r="A34" s="22">
        <v>30</v>
      </c>
      <c r="B34" s="23"/>
      <c r="C34" s="23"/>
      <c r="D34" s="23"/>
      <c r="E34" s="23"/>
      <c r="F34" s="23"/>
      <c r="G34" s="23"/>
      <c r="H34" s="27"/>
      <c r="I34" s="23"/>
      <c r="J34" s="23"/>
      <c r="K34" s="30" t="s">
        <v>80</v>
      </c>
      <c r="L34" s="30" t="s">
        <v>81</v>
      </c>
      <c r="M34" s="27">
        <v>2130199</v>
      </c>
      <c r="N34" s="31" t="s">
        <v>83</v>
      </c>
      <c r="O34" s="31">
        <v>175.6</v>
      </c>
      <c r="P34" s="31"/>
      <c r="Q34" s="32"/>
      <c r="R34" s="32">
        <v>175.6</v>
      </c>
      <c r="S34" s="42"/>
      <c r="T34" s="45"/>
      <c r="U34" s="45"/>
    </row>
    <row r="35" ht="33" customHeight="1" spans="1:21">
      <c r="A35" s="22">
        <v>31</v>
      </c>
      <c r="B35" s="23"/>
      <c r="C35" s="23"/>
      <c r="D35" s="23"/>
      <c r="E35" s="23"/>
      <c r="F35" s="23"/>
      <c r="G35" s="23"/>
      <c r="H35" s="27"/>
      <c r="I35" s="23"/>
      <c r="J35" s="23"/>
      <c r="K35" s="30" t="s">
        <v>80</v>
      </c>
      <c r="L35" s="30" t="s">
        <v>81</v>
      </c>
      <c r="M35" s="32">
        <v>2130199</v>
      </c>
      <c r="N35" s="31" t="s">
        <v>84</v>
      </c>
      <c r="O35" s="31">
        <v>105.8</v>
      </c>
      <c r="P35" s="31" t="s">
        <v>26</v>
      </c>
      <c r="Q35" s="32"/>
      <c r="R35" s="46">
        <v>19.43</v>
      </c>
      <c r="S35" s="47"/>
      <c r="T35" s="47"/>
      <c r="U35" s="47"/>
    </row>
    <row r="36" ht="33" customHeight="1" spans="1:21">
      <c r="A36" s="22">
        <v>32</v>
      </c>
      <c r="B36" s="23"/>
      <c r="C36" s="23"/>
      <c r="D36" s="23"/>
      <c r="E36" s="23"/>
      <c r="F36" s="23"/>
      <c r="G36" s="23"/>
      <c r="H36" s="27"/>
      <c r="I36" s="23"/>
      <c r="J36" s="23"/>
      <c r="K36" s="30" t="s">
        <v>80</v>
      </c>
      <c r="L36" s="30" t="s">
        <v>81</v>
      </c>
      <c r="M36" s="32">
        <v>2130199</v>
      </c>
      <c r="N36" s="31" t="s">
        <v>85</v>
      </c>
      <c r="O36" s="31">
        <v>89</v>
      </c>
      <c r="P36" s="31"/>
      <c r="Q36" s="32"/>
      <c r="R36" s="46">
        <v>89</v>
      </c>
      <c r="S36" s="47"/>
      <c r="T36" s="48"/>
      <c r="U36" s="47"/>
    </row>
    <row r="37" ht="33" customHeight="1" spans="1:21">
      <c r="A37" s="22">
        <v>33</v>
      </c>
      <c r="B37" s="23"/>
      <c r="C37" s="23"/>
      <c r="D37" s="23"/>
      <c r="E37" s="23"/>
      <c r="F37" s="23"/>
      <c r="G37" s="23"/>
      <c r="H37" s="27"/>
      <c r="I37" s="23"/>
      <c r="J37" s="23"/>
      <c r="K37" s="30" t="s">
        <v>80</v>
      </c>
      <c r="L37" s="30" t="s">
        <v>81</v>
      </c>
      <c r="M37" s="32">
        <v>2130199</v>
      </c>
      <c r="N37" s="31" t="s">
        <v>86</v>
      </c>
      <c r="O37" s="31">
        <v>142</v>
      </c>
      <c r="P37" s="31"/>
      <c r="Q37" s="32"/>
      <c r="R37" s="46"/>
      <c r="S37" s="47"/>
      <c r="T37" s="47"/>
      <c r="U37" s="47"/>
    </row>
    <row r="38" ht="33" customHeight="1" spans="1:21">
      <c r="A38" s="22">
        <v>36</v>
      </c>
      <c r="B38" s="23"/>
      <c r="C38" s="23"/>
      <c r="D38" s="23"/>
      <c r="E38" s="23"/>
      <c r="F38" s="23"/>
      <c r="G38" s="23"/>
      <c r="H38" s="27"/>
      <c r="I38" s="23"/>
      <c r="J38" s="23"/>
      <c r="K38" s="30" t="s">
        <v>50</v>
      </c>
      <c r="L38" s="30" t="s">
        <v>87</v>
      </c>
      <c r="M38" s="27">
        <v>2130135</v>
      </c>
      <c r="N38" s="31" t="s">
        <v>88</v>
      </c>
      <c r="O38" s="31">
        <v>3270</v>
      </c>
      <c r="P38" s="31" t="s">
        <v>88</v>
      </c>
      <c r="Q38" s="32">
        <v>28.43</v>
      </c>
      <c r="R38" s="32"/>
      <c r="S38" s="42"/>
      <c r="T38" s="42"/>
      <c r="U38" s="42"/>
    </row>
    <row r="39" ht="33" customHeight="1" spans="1:21">
      <c r="A39" s="22">
        <v>37</v>
      </c>
      <c r="B39" s="23"/>
      <c r="C39" s="23"/>
      <c r="D39" s="23"/>
      <c r="E39" s="23"/>
      <c r="F39" s="23"/>
      <c r="G39" s="23"/>
      <c r="H39" s="27"/>
      <c r="I39" s="23"/>
      <c r="J39" s="23"/>
      <c r="K39" s="30" t="s">
        <v>50</v>
      </c>
      <c r="L39" s="30" t="s">
        <v>87</v>
      </c>
      <c r="M39" s="27">
        <v>2130135</v>
      </c>
      <c r="N39" s="31" t="s">
        <v>89</v>
      </c>
      <c r="O39" s="31">
        <v>5882</v>
      </c>
      <c r="P39" s="31" t="s">
        <v>89</v>
      </c>
      <c r="Q39" s="32">
        <v>5882</v>
      </c>
      <c r="R39" s="32"/>
      <c r="S39" s="42"/>
      <c r="T39" s="42"/>
      <c r="U39" s="42"/>
    </row>
    <row r="40" ht="33" customHeight="1" spans="1:21">
      <c r="A40" s="22">
        <v>38</v>
      </c>
      <c r="B40" s="23"/>
      <c r="C40" s="23"/>
      <c r="D40" s="23"/>
      <c r="E40" s="23"/>
      <c r="F40" s="23"/>
      <c r="G40" s="23"/>
      <c r="H40" s="27"/>
      <c r="I40" s="23"/>
      <c r="J40" s="23"/>
      <c r="K40" s="34" t="s">
        <v>50</v>
      </c>
      <c r="L40" s="30" t="s">
        <v>87</v>
      </c>
      <c r="M40" s="27">
        <v>2130135</v>
      </c>
      <c r="N40" s="31" t="s">
        <v>90</v>
      </c>
      <c r="O40" s="31">
        <v>1913</v>
      </c>
      <c r="P40" s="31"/>
      <c r="Q40" s="32"/>
      <c r="R40" s="32"/>
      <c r="S40" s="42"/>
      <c r="T40" s="42"/>
      <c r="U40" s="42"/>
    </row>
    <row r="41" ht="41.25" customHeight="1" spans="1:21">
      <c r="A41" s="22">
        <v>39</v>
      </c>
      <c r="B41" s="23"/>
      <c r="C41" s="23"/>
      <c r="D41" s="23"/>
      <c r="E41" s="23"/>
      <c r="F41" s="23"/>
      <c r="G41" s="23"/>
      <c r="H41" s="27"/>
      <c r="I41" s="23"/>
      <c r="J41" s="23"/>
      <c r="K41" s="34" t="s">
        <v>91</v>
      </c>
      <c r="L41" s="34" t="s">
        <v>92</v>
      </c>
      <c r="M41" s="32">
        <v>2139999</v>
      </c>
      <c r="N41" s="31" t="s">
        <v>93</v>
      </c>
      <c r="O41" s="31">
        <v>1513.5</v>
      </c>
      <c r="P41" s="31" t="s">
        <v>93</v>
      </c>
      <c r="Q41" s="32">
        <v>163.5</v>
      </c>
      <c r="R41" s="32">
        <v>140</v>
      </c>
      <c r="S41" s="42"/>
      <c r="T41" s="42"/>
      <c r="U41" s="42"/>
    </row>
    <row r="42" ht="41.25" customHeight="1" spans="1:21">
      <c r="A42" s="22">
        <v>40</v>
      </c>
      <c r="B42" s="23"/>
      <c r="C42" s="23"/>
      <c r="D42" s="23"/>
      <c r="E42" s="23"/>
      <c r="F42" s="23"/>
      <c r="G42" s="23"/>
      <c r="H42" s="27"/>
      <c r="I42" s="23"/>
      <c r="J42" s="23"/>
      <c r="K42" s="34" t="s">
        <v>91</v>
      </c>
      <c r="L42" s="34" t="s">
        <v>92</v>
      </c>
      <c r="M42" s="32">
        <v>2139999</v>
      </c>
      <c r="N42" s="36"/>
      <c r="O42" s="31"/>
      <c r="P42" s="31" t="s">
        <v>94</v>
      </c>
      <c r="Q42" s="32">
        <v>500</v>
      </c>
      <c r="R42" s="32">
        <v>500</v>
      </c>
      <c r="S42" s="42"/>
      <c r="T42" s="42"/>
      <c r="U42" s="42"/>
    </row>
    <row r="43" ht="42" customHeight="1" spans="1:21">
      <c r="A43" s="22">
        <v>41</v>
      </c>
      <c r="B43" s="23"/>
      <c r="C43" s="23"/>
      <c r="D43" s="23"/>
      <c r="E43" s="23"/>
      <c r="F43" s="23"/>
      <c r="G43" s="23"/>
      <c r="H43" s="27"/>
      <c r="I43" s="23"/>
      <c r="J43" s="23"/>
      <c r="K43" s="34" t="s">
        <v>91</v>
      </c>
      <c r="L43" s="34" t="s">
        <v>92</v>
      </c>
      <c r="M43" s="32">
        <v>2139999</v>
      </c>
      <c r="N43" s="36"/>
      <c r="O43" s="31"/>
      <c r="P43" s="31" t="s">
        <v>95</v>
      </c>
      <c r="Q43" s="32">
        <v>146.1495</v>
      </c>
      <c r="R43" s="32">
        <v>146.1495</v>
      </c>
      <c r="S43" s="42"/>
      <c r="T43" s="42"/>
      <c r="U43" s="42"/>
    </row>
    <row r="44" ht="43.5" customHeight="1" spans="1:21">
      <c r="A44" s="22">
        <v>42</v>
      </c>
      <c r="B44" s="23"/>
      <c r="C44" s="23"/>
      <c r="D44" s="23"/>
      <c r="E44" s="23"/>
      <c r="F44" s="23"/>
      <c r="G44" s="23"/>
      <c r="H44" s="23"/>
      <c r="I44" s="23"/>
      <c r="J44" s="23"/>
      <c r="K44" s="34" t="s">
        <v>96</v>
      </c>
      <c r="L44" s="34" t="s">
        <v>92</v>
      </c>
      <c r="M44" s="32">
        <v>2110302</v>
      </c>
      <c r="N44" s="36"/>
      <c r="O44" s="31"/>
      <c r="P44" s="31" t="s">
        <v>97</v>
      </c>
      <c r="Q44" s="32">
        <v>578.8387</v>
      </c>
      <c r="R44" s="32">
        <v>578.8387</v>
      </c>
      <c r="S44" s="42"/>
      <c r="T44" s="42"/>
      <c r="U44" s="42"/>
    </row>
    <row r="45" ht="46.5" customHeight="1" spans="1:21">
      <c r="A45" s="22">
        <v>43</v>
      </c>
      <c r="B45" s="23"/>
      <c r="C45" s="23"/>
      <c r="D45" s="23"/>
      <c r="E45" s="23"/>
      <c r="F45" s="23"/>
      <c r="G45" s="23"/>
      <c r="H45" s="23"/>
      <c r="I45" s="23"/>
      <c r="J45" s="23"/>
      <c r="K45" s="34" t="s">
        <v>98</v>
      </c>
      <c r="L45" s="34" t="s">
        <v>92</v>
      </c>
      <c r="M45" s="32">
        <v>2120802</v>
      </c>
      <c r="N45" s="31" t="s">
        <v>99</v>
      </c>
      <c r="O45" s="31">
        <v>3300</v>
      </c>
      <c r="P45" s="31" t="s">
        <v>99</v>
      </c>
      <c r="Q45" s="32">
        <v>3300</v>
      </c>
      <c r="R45" s="32">
        <v>3300</v>
      </c>
      <c r="S45" s="42"/>
      <c r="T45" s="42"/>
      <c r="U45" s="42"/>
    </row>
    <row r="46" spans="1:21">
      <c r="A46" s="22">
        <v>44</v>
      </c>
      <c r="B46" s="23"/>
      <c r="C46" s="23"/>
      <c r="D46" s="23"/>
      <c r="E46" s="23"/>
      <c r="F46" s="23"/>
      <c r="G46" s="23"/>
      <c r="H46" s="23"/>
      <c r="I46" s="23"/>
      <c r="J46" s="23"/>
      <c r="K46" s="34" t="s">
        <v>100</v>
      </c>
      <c r="L46" s="34" t="s">
        <v>101</v>
      </c>
      <c r="M46" s="32">
        <v>2130101</v>
      </c>
      <c r="N46" s="31"/>
      <c r="O46" s="31"/>
      <c r="P46" s="31" t="s">
        <v>102</v>
      </c>
      <c r="Q46" s="32">
        <v>34</v>
      </c>
      <c r="R46" s="32"/>
      <c r="S46" s="42"/>
      <c r="T46" s="42"/>
      <c r="U46" s="42"/>
    </row>
    <row r="47" ht="33" customHeight="1" spans="1:21">
      <c r="A47" s="22">
        <v>45</v>
      </c>
      <c r="B47" s="23"/>
      <c r="C47" s="23"/>
      <c r="D47" s="23"/>
      <c r="E47" s="23"/>
      <c r="F47" s="23"/>
      <c r="G47" s="23"/>
      <c r="H47" s="23"/>
      <c r="I47" s="23"/>
      <c r="J47" s="23"/>
      <c r="K47" s="34" t="s">
        <v>103</v>
      </c>
      <c r="L47" s="34" t="s">
        <v>104</v>
      </c>
      <c r="M47" s="27">
        <v>2010148</v>
      </c>
      <c r="N47" s="31" t="s">
        <v>105</v>
      </c>
      <c r="O47" s="31">
        <v>147.7</v>
      </c>
      <c r="P47" s="31"/>
      <c r="Q47" s="32"/>
      <c r="R47" s="32">
        <v>139.7</v>
      </c>
      <c r="S47" s="42"/>
      <c r="T47" s="42"/>
      <c r="U47" s="42"/>
    </row>
    <row r="48" ht="58.5" customHeight="1" spans="1:21">
      <c r="A48" s="22">
        <v>46</v>
      </c>
      <c r="B48" s="23"/>
      <c r="C48" s="23"/>
      <c r="D48" s="23"/>
      <c r="E48" s="23"/>
      <c r="F48" s="23"/>
      <c r="G48" s="23"/>
      <c r="H48" s="23"/>
      <c r="I48" s="23"/>
      <c r="J48" s="23"/>
      <c r="K48" s="34" t="s">
        <v>50</v>
      </c>
      <c r="L48" s="34" t="s">
        <v>106</v>
      </c>
      <c r="M48" s="32">
        <v>2130135</v>
      </c>
      <c r="N48" s="31" t="s">
        <v>107</v>
      </c>
      <c r="O48" s="31">
        <v>150.71</v>
      </c>
      <c r="P48" s="31" t="s">
        <v>107</v>
      </c>
      <c r="Q48" s="32">
        <v>150.71</v>
      </c>
      <c r="R48" s="32">
        <f>14+6.7</f>
        <v>20.7</v>
      </c>
      <c r="S48" s="42"/>
      <c r="T48" s="42"/>
      <c r="U48" s="42"/>
    </row>
    <row r="49" ht="33" customHeight="1" spans="1:21">
      <c r="A49" s="22">
        <v>47</v>
      </c>
      <c r="B49" s="23"/>
      <c r="C49" s="23"/>
      <c r="D49" s="23"/>
      <c r="E49" s="23"/>
      <c r="F49" s="23"/>
      <c r="G49" s="23"/>
      <c r="H49" s="23"/>
      <c r="I49" s="23"/>
      <c r="J49" s="23"/>
      <c r="K49" s="34" t="s">
        <v>50</v>
      </c>
      <c r="L49" s="30" t="s">
        <v>108</v>
      </c>
      <c r="M49" s="32">
        <v>2130135</v>
      </c>
      <c r="N49" s="31"/>
      <c r="O49" s="31"/>
      <c r="P49" s="31" t="s">
        <v>109</v>
      </c>
      <c r="Q49" s="32">
        <v>9.8</v>
      </c>
      <c r="R49" s="32">
        <v>9.8</v>
      </c>
      <c r="S49" s="42"/>
      <c r="T49" s="42"/>
      <c r="U49" s="42"/>
    </row>
    <row r="50" ht="33" customHeight="1" spans="1:21">
      <c r="A50" s="22">
        <v>48</v>
      </c>
      <c r="B50" s="23"/>
      <c r="C50" s="23"/>
      <c r="D50" s="23"/>
      <c r="E50" s="23"/>
      <c r="F50" s="23"/>
      <c r="G50" s="23"/>
      <c r="H50" s="23"/>
      <c r="I50" s="23"/>
      <c r="J50" s="23"/>
      <c r="K50" s="30" t="s">
        <v>40</v>
      </c>
      <c r="L50" s="30" t="s">
        <v>41</v>
      </c>
      <c r="M50" s="27">
        <v>2130119</v>
      </c>
      <c r="N50" s="37" t="s">
        <v>110</v>
      </c>
      <c r="O50" s="37">
        <v>2</v>
      </c>
      <c r="P50" s="31" t="s">
        <v>110</v>
      </c>
      <c r="Q50" s="49">
        <v>2</v>
      </c>
      <c r="R50" s="32"/>
      <c r="S50" s="42"/>
      <c r="T50" s="42"/>
      <c r="U50" s="42"/>
    </row>
    <row r="51" ht="33" customHeight="1" spans="1:21">
      <c r="A51" s="22">
        <v>49</v>
      </c>
      <c r="B51" s="23"/>
      <c r="C51" s="23"/>
      <c r="D51" s="23"/>
      <c r="E51" s="23"/>
      <c r="F51" s="23"/>
      <c r="G51" s="23"/>
      <c r="H51" s="23"/>
      <c r="I51" s="23"/>
      <c r="J51" s="23"/>
      <c r="K51" s="30" t="s">
        <v>40</v>
      </c>
      <c r="L51" s="30" t="s">
        <v>41</v>
      </c>
      <c r="M51" s="27">
        <v>2130119</v>
      </c>
      <c r="N51" s="38" t="s">
        <v>111</v>
      </c>
      <c r="O51" s="38">
        <v>3</v>
      </c>
      <c r="P51" s="37"/>
      <c r="Q51" s="49"/>
      <c r="R51" s="32">
        <v>3</v>
      </c>
      <c r="S51" s="42"/>
      <c r="T51" s="42"/>
      <c r="U51" s="42"/>
    </row>
    <row r="52" ht="33" customHeight="1" spans="1:21">
      <c r="A52" s="22">
        <v>50</v>
      </c>
      <c r="B52" s="23"/>
      <c r="C52" s="23"/>
      <c r="D52" s="23"/>
      <c r="E52" s="23"/>
      <c r="F52" s="23"/>
      <c r="G52" s="23"/>
      <c r="H52" s="23"/>
      <c r="I52" s="23"/>
      <c r="J52" s="23"/>
      <c r="K52" s="30" t="s">
        <v>40</v>
      </c>
      <c r="L52" s="30" t="s">
        <v>41</v>
      </c>
      <c r="M52" s="27">
        <v>2130119</v>
      </c>
      <c r="N52" s="37" t="s">
        <v>112</v>
      </c>
      <c r="O52" s="37">
        <v>3</v>
      </c>
      <c r="P52" s="31"/>
      <c r="Q52" s="32"/>
      <c r="R52" s="32">
        <v>2.98</v>
      </c>
      <c r="S52" s="42"/>
      <c r="T52" s="42"/>
      <c r="U52" s="42"/>
    </row>
    <row r="53" ht="33" customHeight="1" spans="1:21">
      <c r="A53" s="22">
        <v>51</v>
      </c>
      <c r="B53" s="23"/>
      <c r="C53" s="23"/>
      <c r="D53" s="23"/>
      <c r="E53" s="23"/>
      <c r="F53" s="23"/>
      <c r="G53" s="23"/>
      <c r="H53" s="23"/>
      <c r="I53" s="23"/>
      <c r="J53" s="23"/>
      <c r="K53" s="30" t="s">
        <v>27</v>
      </c>
      <c r="L53" s="34" t="s">
        <v>113</v>
      </c>
      <c r="M53" s="27">
        <v>2130106</v>
      </c>
      <c r="N53" s="37" t="s">
        <v>114</v>
      </c>
      <c r="O53" s="37">
        <v>125</v>
      </c>
      <c r="P53" s="31"/>
      <c r="Q53" s="32"/>
      <c r="R53" s="32">
        <v>112</v>
      </c>
      <c r="S53" s="42"/>
      <c r="T53" s="42"/>
      <c r="U53" s="42"/>
    </row>
    <row r="54" ht="33" customHeight="1" spans="1:21">
      <c r="A54" s="22">
        <v>52</v>
      </c>
      <c r="B54" s="23"/>
      <c r="C54" s="23"/>
      <c r="D54" s="23"/>
      <c r="E54" s="23"/>
      <c r="F54" s="23"/>
      <c r="G54" s="23"/>
      <c r="H54" s="23"/>
      <c r="I54" s="23"/>
      <c r="J54" s="23"/>
      <c r="K54" s="30" t="s">
        <v>27</v>
      </c>
      <c r="L54" s="30" t="s">
        <v>115</v>
      </c>
      <c r="M54" s="27">
        <v>2130106</v>
      </c>
      <c r="N54" s="37" t="s">
        <v>116</v>
      </c>
      <c r="O54" s="37">
        <v>200</v>
      </c>
      <c r="P54" s="31"/>
      <c r="Q54" s="32"/>
      <c r="R54" s="32">
        <v>176</v>
      </c>
      <c r="S54" s="42"/>
      <c r="T54" s="45"/>
      <c r="U54" s="42"/>
    </row>
    <row r="55" ht="33" customHeight="1" spans="1:21">
      <c r="A55" s="22">
        <v>53</v>
      </c>
      <c r="B55" s="23"/>
      <c r="C55" s="23"/>
      <c r="D55" s="23"/>
      <c r="E55" s="23"/>
      <c r="F55" s="23"/>
      <c r="G55" s="23"/>
      <c r="H55" s="23"/>
      <c r="I55" s="23"/>
      <c r="J55" s="23"/>
      <c r="K55" s="30" t="s">
        <v>27</v>
      </c>
      <c r="L55" s="30" t="s">
        <v>117</v>
      </c>
      <c r="M55" s="27">
        <v>2130106</v>
      </c>
      <c r="N55" s="31"/>
      <c r="O55" s="31"/>
      <c r="P55" s="31" t="s">
        <v>118</v>
      </c>
      <c r="Q55" s="32">
        <v>91</v>
      </c>
      <c r="R55" s="32">
        <v>91</v>
      </c>
      <c r="S55" s="42"/>
      <c r="T55" s="42"/>
      <c r="U55" s="42"/>
    </row>
    <row r="56" ht="33" customHeight="1" spans="1:21">
      <c r="A56" s="22">
        <v>54</v>
      </c>
      <c r="B56" s="23"/>
      <c r="C56" s="23"/>
      <c r="D56" s="23"/>
      <c r="E56" s="23"/>
      <c r="F56" s="23"/>
      <c r="G56" s="23"/>
      <c r="H56" s="23"/>
      <c r="I56" s="23"/>
      <c r="J56" s="23"/>
      <c r="K56" s="30" t="s">
        <v>40</v>
      </c>
      <c r="L56" s="30" t="s">
        <v>119</v>
      </c>
      <c r="M56" s="27">
        <v>2130119</v>
      </c>
      <c r="N56" s="31"/>
      <c r="O56" s="31"/>
      <c r="P56" s="31" t="s">
        <v>120</v>
      </c>
      <c r="Q56" s="32">
        <v>20</v>
      </c>
      <c r="R56" s="32">
        <v>6.9</v>
      </c>
      <c r="S56" s="42"/>
      <c r="T56" s="42"/>
      <c r="U56" s="42"/>
    </row>
    <row r="57" ht="66.75" customHeight="1" spans="1:21">
      <c r="A57" s="22">
        <v>55</v>
      </c>
      <c r="B57" s="23"/>
      <c r="C57" s="23"/>
      <c r="D57" s="23"/>
      <c r="E57" s="23"/>
      <c r="F57" s="23"/>
      <c r="G57" s="23"/>
      <c r="H57" s="23"/>
      <c r="I57" s="23"/>
      <c r="J57" s="23"/>
      <c r="K57" s="30" t="s">
        <v>121</v>
      </c>
      <c r="L57" s="34" t="s">
        <v>122</v>
      </c>
      <c r="M57" s="27">
        <v>2139999</v>
      </c>
      <c r="O57" s="23"/>
      <c r="P57" s="31" t="s">
        <v>114</v>
      </c>
      <c r="Q57" s="31">
        <v>125</v>
      </c>
      <c r="R57" s="50">
        <f>112+0.5</f>
        <v>112.5</v>
      </c>
      <c r="S57" s="51"/>
      <c r="T57" s="51"/>
      <c r="U57" s="51"/>
    </row>
    <row r="58" ht="64" customHeight="1" spans="1:21">
      <c r="A58" s="22"/>
      <c r="B58" s="23"/>
      <c r="C58" s="23"/>
      <c r="D58" s="23"/>
      <c r="E58" s="23"/>
      <c r="F58" s="23"/>
      <c r="G58" s="23"/>
      <c r="H58" s="23"/>
      <c r="I58" s="23"/>
      <c r="J58" s="23"/>
      <c r="K58" s="30" t="s">
        <v>123</v>
      </c>
      <c r="L58" s="34" t="s">
        <v>124</v>
      </c>
      <c r="M58" s="27">
        <v>2130124</v>
      </c>
      <c r="N58" s="23"/>
      <c r="O58" s="31"/>
      <c r="P58" s="37" t="s">
        <v>125</v>
      </c>
      <c r="Q58" s="32">
        <v>19</v>
      </c>
      <c r="R58" s="50">
        <v>14</v>
      </c>
      <c r="S58" s="51"/>
      <c r="T58" s="51"/>
      <c r="U58" s="51"/>
    </row>
    <row r="59" ht="32" customHeight="1" spans="1:21">
      <c r="A59" s="22"/>
      <c r="B59" s="23"/>
      <c r="C59" s="23"/>
      <c r="D59" s="23"/>
      <c r="E59" s="23"/>
      <c r="F59" s="23"/>
      <c r="G59" s="23"/>
      <c r="H59" s="23"/>
      <c r="I59" s="23"/>
      <c r="J59" s="23"/>
      <c r="K59" s="30"/>
      <c r="L59" s="34" t="s">
        <v>126</v>
      </c>
      <c r="M59" s="27"/>
      <c r="N59" s="37" t="s">
        <v>127</v>
      </c>
      <c r="O59" s="31"/>
      <c r="P59" s="23"/>
      <c r="Q59" s="32">
        <v>135</v>
      </c>
      <c r="R59" s="50">
        <v>25.22977</v>
      </c>
      <c r="S59" s="51"/>
      <c r="T59" s="51"/>
      <c r="U59" s="51"/>
    </row>
    <row r="60" ht="32" customHeight="1" spans="1:21">
      <c r="A60" s="22"/>
      <c r="B60" s="23"/>
      <c r="C60" s="23"/>
      <c r="D60" s="23"/>
      <c r="E60" s="23"/>
      <c r="F60" s="23"/>
      <c r="G60" s="23"/>
      <c r="H60" s="23"/>
      <c r="I60" s="23"/>
      <c r="J60" s="23"/>
      <c r="K60" s="30"/>
      <c r="L60" s="34"/>
      <c r="M60" s="27"/>
      <c r="N60" s="37"/>
      <c r="O60" s="31"/>
      <c r="P60" s="23"/>
      <c r="Q60" s="32"/>
      <c r="R60" s="50"/>
      <c r="S60" s="51"/>
      <c r="T60" s="51"/>
      <c r="U60" s="51"/>
    </row>
    <row r="61" ht="64" customHeight="1" spans="1:21">
      <c r="A61" s="22"/>
      <c r="B61" s="23"/>
      <c r="C61" s="23"/>
      <c r="D61" s="23"/>
      <c r="E61" s="23"/>
      <c r="F61" s="23"/>
      <c r="G61" s="23"/>
      <c r="H61" s="23"/>
      <c r="I61" s="23"/>
      <c r="J61" s="23"/>
      <c r="K61" s="30"/>
      <c r="L61" s="34"/>
      <c r="M61" s="27"/>
      <c r="N61" s="23" t="s">
        <v>128</v>
      </c>
      <c r="O61" s="31"/>
      <c r="P61" s="37"/>
      <c r="Q61" s="32"/>
      <c r="R61" s="50"/>
      <c r="S61" s="51"/>
      <c r="T61" s="51"/>
      <c r="U61" s="51"/>
    </row>
    <row r="62" ht="64" customHeight="1" spans="1:21">
      <c r="A62" s="22"/>
      <c r="B62" s="23"/>
      <c r="C62" s="23"/>
      <c r="D62" s="23"/>
      <c r="E62" s="23"/>
      <c r="F62" s="23"/>
      <c r="G62" s="23"/>
      <c r="H62" s="23"/>
      <c r="I62" s="23"/>
      <c r="J62" s="23"/>
      <c r="K62" s="30" t="s">
        <v>129</v>
      </c>
      <c r="L62" s="34" t="s">
        <v>130</v>
      </c>
      <c r="M62" s="27">
        <v>2130109</v>
      </c>
      <c r="N62" s="23"/>
      <c r="O62" s="31"/>
      <c r="P62" s="31" t="s">
        <v>131</v>
      </c>
      <c r="Q62" s="32">
        <v>20</v>
      </c>
      <c r="R62" s="50"/>
      <c r="S62" s="51"/>
      <c r="T62" s="51"/>
      <c r="U62" s="51"/>
    </row>
    <row r="63" ht="64" customHeight="1" spans="1:21">
      <c r="A63" s="22"/>
      <c r="B63" s="23"/>
      <c r="C63" s="23"/>
      <c r="D63" s="23"/>
      <c r="E63" s="23"/>
      <c r="F63" s="23"/>
      <c r="G63" s="23"/>
      <c r="H63" s="23"/>
      <c r="I63" s="23"/>
      <c r="J63" s="23"/>
      <c r="K63" s="30" t="s">
        <v>20</v>
      </c>
      <c r="L63" s="34" t="s">
        <v>132</v>
      </c>
      <c r="M63" s="27">
        <v>2130122</v>
      </c>
      <c r="N63" s="31" t="s">
        <v>133</v>
      </c>
      <c r="O63" s="31">
        <v>45</v>
      </c>
      <c r="P63" s="37"/>
      <c r="Q63" s="32"/>
      <c r="R63" s="50"/>
      <c r="S63" s="51"/>
      <c r="T63" s="51"/>
      <c r="U63" s="51"/>
    </row>
    <row r="64" ht="64" customHeight="1" spans="1:21">
      <c r="A64" s="22"/>
      <c r="B64" s="23"/>
      <c r="C64" s="23"/>
      <c r="D64" s="23"/>
      <c r="E64" s="23"/>
      <c r="F64" s="23"/>
      <c r="G64" s="23"/>
      <c r="H64" s="23"/>
      <c r="I64" s="23"/>
      <c r="J64" s="23"/>
      <c r="K64" s="30" t="s">
        <v>20</v>
      </c>
      <c r="L64" s="34" t="s">
        <v>132</v>
      </c>
      <c r="M64" s="27">
        <v>2130122</v>
      </c>
      <c r="N64" s="31" t="s">
        <v>134</v>
      </c>
      <c r="O64" s="31">
        <v>80.940496</v>
      </c>
      <c r="P64" s="37"/>
      <c r="Q64" s="32"/>
      <c r="R64" s="50"/>
      <c r="S64" s="51"/>
      <c r="T64" s="51"/>
      <c r="U64" s="51"/>
    </row>
    <row r="65" ht="64" customHeight="1" spans="1:21">
      <c r="A65" s="22"/>
      <c r="B65" s="23"/>
      <c r="C65" s="23"/>
      <c r="D65" s="23"/>
      <c r="E65" s="23"/>
      <c r="F65" s="23"/>
      <c r="G65" s="23"/>
      <c r="H65" s="23"/>
      <c r="I65" s="23"/>
      <c r="J65" s="23"/>
      <c r="K65" s="30" t="s">
        <v>135</v>
      </c>
      <c r="L65" s="34" t="s">
        <v>136</v>
      </c>
      <c r="M65" s="27">
        <v>21301356</v>
      </c>
      <c r="N65" s="23"/>
      <c r="O65" s="31"/>
      <c r="P65" s="31" t="s">
        <v>137</v>
      </c>
      <c r="Q65" s="32">
        <v>2528</v>
      </c>
      <c r="R65" s="50"/>
      <c r="S65" s="51"/>
      <c r="T65" s="51"/>
      <c r="U65" s="51"/>
    </row>
    <row r="66" ht="64" customHeight="1" spans="1:21">
      <c r="A66" s="39"/>
      <c r="K66" s="18"/>
      <c r="L66" s="52"/>
      <c r="M66" s="53"/>
      <c r="O66" s="54"/>
      <c r="P66" s="55"/>
      <c r="Q66" s="42"/>
      <c r="R66" s="51"/>
      <c r="S66" s="51"/>
      <c r="T66" s="51"/>
      <c r="U66" s="51"/>
    </row>
    <row r="67" ht="29.25" customHeight="1" spans="1:21">
      <c r="A67" s="14" t="s">
        <v>138</v>
      </c>
      <c r="H67" s="14" t="s">
        <v>139</v>
      </c>
      <c r="O67" s="39" t="s">
        <v>140</v>
      </c>
      <c r="P67" s="39"/>
      <c r="Q67" s="39"/>
      <c r="R67" s="39"/>
      <c r="S67" s="39"/>
      <c r="T67" s="39"/>
      <c r="U67" s="39"/>
    </row>
  </sheetData>
  <mergeCells count="18">
    <mergeCell ref="A2:R2"/>
    <mergeCell ref="C4:J4"/>
    <mergeCell ref="K4:R4"/>
    <mergeCell ref="O67:R67"/>
    <mergeCell ref="A4:A7"/>
    <mergeCell ref="B4:B7"/>
    <mergeCell ref="C5:C7"/>
    <mergeCell ref="D5:D7"/>
    <mergeCell ref="E5:E7"/>
    <mergeCell ref="J5:J7"/>
    <mergeCell ref="K5:K7"/>
    <mergeCell ref="L5:L7"/>
    <mergeCell ref="M5:M7"/>
    <mergeCell ref="R5:R7"/>
    <mergeCell ref="F5:G6"/>
    <mergeCell ref="H5:I6"/>
    <mergeCell ref="N5:O6"/>
    <mergeCell ref="P5:Q6"/>
  </mergeCells>
  <pageMargins left="0.275" right="0.15625" top="0.2" bottom="0.393055555555556" header="0.0777777777777778" footer="0.0777777777777778"/>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1"/>
  <sheetViews>
    <sheetView zoomScale="85" zoomScaleNormal="85" topLeftCell="A19" workbookViewId="0">
      <selection activeCell="C46" sqref="A$1:G$1048576"/>
    </sheetView>
  </sheetViews>
  <sheetFormatPr defaultColWidth="9" defaultRowHeight="13.5"/>
  <cols>
    <col min="1" max="1" width="4.25" customWidth="1"/>
    <col min="2" max="2" width="116.175" customWidth="1"/>
    <col min="3" max="3" width="44.9916666666667" customWidth="1"/>
    <col min="4" max="4" width="12.5" customWidth="1"/>
    <col min="5" max="5" width="11.75" customWidth="1"/>
    <col min="6" max="6" width="10.625" customWidth="1"/>
    <col min="7" max="7" width="10.875" customWidth="1"/>
  </cols>
  <sheetData>
    <row r="1" ht="35.25" spans="1:10">
      <c r="A1" s="1" t="s">
        <v>141</v>
      </c>
      <c r="B1" s="1"/>
      <c r="C1" s="1"/>
      <c r="D1" s="1"/>
      <c r="E1" s="1"/>
      <c r="F1" s="1"/>
      <c r="G1" s="1"/>
      <c r="H1" s="2"/>
      <c r="I1" s="2"/>
      <c r="J1" s="2"/>
    </row>
    <row r="2" ht="28.5" spans="1:10">
      <c r="A2" s="3" t="s">
        <v>3</v>
      </c>
      <c r="B2" s="3" t="s">
        <v>142</v>
      </c>
      <c r="C2" s="3" t="s">
        <v>143</v>
      </c>
      <c r="D2" s="4" t="s">
        <v>144</v>
      </c>
      <c r="E2" s="4" t="s">
        <v>145</v>
      </c>
      <c r="F2" s="4" t="s">
        <v>146</v>
      </c>
      <c r="G2" s="4" t="s">
        <v>147</v>
      </c>
      <c r="H2" s="3" t="s">
        <v>148</v>
      </c>
      <c r="I2" s="2"/>
      <c r="J2" s="2"/>
    </row>
    <row r="3" ht="25" customHeight="1" spans="1:10">
      <c r="A3" s="3">
        <v>1</v>
      </c>
      <c r="B3" s="3" t="s">
        <v>149</v>
      </c>
      <c r="C3" s="5" t="s">
        <v>150</v>
      </c>
      <c r="D3" s="4">
        <v>147.7</v>
      </c>
      <c r="E3" s="3"/>
      <c r="F3" s="3"/>
      <c r="G3" s="3"/>
      <c r="H3" s="6" t="s">
        <v>151</v>
      </c>
      <c r="I3" s="2"/>
      <c r="J3" s="2"/>
    </row>
    <row r="4" ht="25" customHeight="1" spans="1:10">
      <c r="A4" s="3">
        <v>2</v>
      </c>
      <c r="B4" s="3" t="s">
        <v>152</v>
      </c>
      <c r="C4" s="7"/>
      <c r="D4" s="4"/>
      <c r="E4" s="3"/>
      <c r="F4" s="3"/>
      <c r="G4" s="3"/>
      <c r="H4" s="3"/>
      <c r="I4" s="2"/>
      <c r="J4" s="2"/>
    </row>
    <row r="5" ht="25" customHeight="1" spans="1:10">
      <c r="A5" s="3">
        <v>3</v>
      </c>
      <c r="B5" s="3" t="s">
        <v>153</v>
      </c>
      <c r="C5" s="7" t="s">
        <v>154</v>
      </c>
      <c r="D5" s="3"/>
      <c r="E5" s="3"/>
      <c r="F5" s="3"/>
      <c r="G5" s="3"/>
      <c r="H5" s="3"/>
      <c r="I5" s="2"/>
      <c r="J5" s="2"/>
    </row>
    <row r="6" ht="25" customHeight="1" spans="1:10">
      <c r="A6" s="3">
        <v>5</v>
      </c>
      <c r="B6" s="3" t="s">
        <v>155</v>
      </c>
      <c r="C6" s="7" t="s">
        <v>156</v>
      </c>
      <c r="D6" s="4"/>
      <c r="E6" s="3"/>
      <c r="F6" s="3"/>
      <c r="G6" s="3"/>
      <c r="H6" s="3"/>
      <c r="I6" s="2"/>
      <c r="J6" s="2"/>
    </row>
    <row r="7" ht="25" customHeight="1" spans="1:10">
      <c r="A7" s="3">
        <v>6</v>
      </c>
      <c r="B7" s="3" t="s">
        <v>157</v>
      </c>
      <c r="C7" s="8" t="s">
        <v>25</v>
      </c>
      <c r="D7" s="4">
        <v>1493</v>
      </c>
      <c r="E7" s="3">
        <v>1769205.2</v>
      </c>
      <c r="F7" s="3">
        <v>1769205.2</v>
      </c>
      <c r="G7" s="3"/>
      <c r="H7" s="3" t="s">
        <v>158</v>
      </c>
      <c r="I7" s="2"/>
      <c r="J7" s="2"/>
    </row>
    <row r="8" ht="25" customHeight="1" spans="1:10">
      <c r="A8" s="3">
        <v>7</v>
      </c>
      <c r="B8" s="3" t="s">
        <v>159</v>
      </c>
      <c r="C8" s="5" t="s">
        <v>160</v>
      </c>
      <c r="D8" s="4">
        <v>150.71</v>
      </c>
      <c r="E8" s="3">
        <v>20.7</v>
      </c>
      <c r="F8" s="3">
        <v>20.7</v>
      </c>
      <c r="G8" s="3">
        <v>0</v>
      </c>
      <c r="H8" s="3"/>
      <c r="I8" s="2"/>
      <c r="J8" s="2"/>
    </row>
    <row r="9" ht="25" customHeight="1" spans="1:10">
      <c r="A9" s="3">
        <v>8</v>
      </c>
      <c r="B9" s="3" t="s">
        <v>161</v>
      </c>
      <c r="C9" s="8" t="s">
        <v>109</v>
      </c>
      <c r="D9" s="4">
        <v>9.8</v>
      </c>
      <c r="E9" s="3">
        <v>9.8</v>
      </c>
      <c r="F9" s="3">
        <v>9.8</v>
      </c>
      <c r="G9" s="3">
        <v>0</v>
      </c>
      <c r="H9" s="3"/>
      <c r="I9" s="2"/>
      <c r="J9" s="2"/>
    </row>
    <row r="10" ht="25" customHeight="1" spans="1:10">
      <c r="A10" s="3">
        <v>9</v>
      </c>
      <c r="B10" s="3" t="s">
        <v>162</v>
      </c>
      <c r="C10" s="5" t="s">
        <v>163</v>
      </c>
      <c r="D10" s="4">
        <v>500</v>
      </c>
      <c r="E10" s="3">
        <v>500</v>
      </c>
      <c r="F10" s="3">
        <v>500</v>
      </c>
      <c r="G10" s="3">
        <v>0</v>
      </c>
      <c r="H10" s="3" t="s">
        <v>158</v>
      </c>
      <c r="I10" s="2"/>
      <c r="J10" s="2"/>
    </row>
    <row r="11" ht="25" customHeight="1" spans="1:10">
      <c r="A11" s="3">
        <v>10</v>
      </c>
      <c r="B11" s="3" t="s">
        <v>164</v>
      </c>
      <c r="C11" s="8" t="s">
        <v>165</v>
      </c>
      <c r="D11" s="4">
        <v>578.8387</v>
      </c>
      <c r="E11" s="3">
        <v>578.8387</v>
      </c>
      <c r="F11" s="3">
        <v>578.8387</v>
      </c>
      <c r="G11" s="3">
        <v>0</v>
      </c>
      <c r="H11" s="3" t="s">
        <v>158</v>
      </c>
      <c r="I11" s="2"/>
      <c r="J11" s="2"/>
    </row>
    <row r="12" ht="25" customHeight="1" spans="1:10">
      <c r="A12" s="3">
        <v>11</v>
      </c>
      <c r="B12" s="3" t="s">
        <v>166</v>
      </c>
      <c r="C12" s="5" t="s">
        <v>167</v>
      </c>
      <c r="D12" s="4">
        <v>146.1495</v>
      </c>
      <c r="E12" s="3">
        <v>146.1495</v>
      </c>
      <c r="F12" s="3">
        <v>146.1495</v>
      </c>
      <c r="G12" s="3">
        <v>0</v>
      </c>
      <c r="H12" s="3" t="s">
        <v>158</v>
      </c>
      <c r="I12" s="2"/>
      <c r="J12" s="2"/>
    </row>
    <row r="13" ht="25" customHeight="1" spans="1:10">
      <c r="A13" s="3">
        <v>12</v>
      </c>
      <c r="B13" s="3" t="s">
        <v>168</v>
      </c>
      <c r="C13" s="7" t="s">
        <v>32</v>
      </c>
      <c r="D13" s="4"/>
      <c r="E13" s="3"/>
      <c r="F13" s="3"/>
      <c r="G13" s="3"/>
      <c r="H13" s="3"/>
      <c r="I13" s="2"/>
      <c r="J13" s="2"/>
    </row>
    <row r="14" ht="25" customHeight="1" spans="1:10">
      <c r="A14" s="3">
        <v>13</v>
      </c>
      <c r="B14" s="3" t="s">
        <v>169</v>
      </c>
      <c r="C14" s="8" t="s">
        <v>170</v>
      </c>
      <c r="D14" s="4">
        <v>65</v>
      </c>
      <c r="E14" s="3"/>
      <c r="F14" s="3"/>
      <c r="G14" s="3"/>
      <c r="H14" s="6" t="s">
        <v>171</v>
      </c>
      <c r="I14" s="2"/>
      <c r="J14" s="2"/>
    </row>
    <row r="15" ht="25" customHeight="1" spans="1:10">
      <c r="A15" s="3">
        <v>14</v>
      </c>
      <c r="B15" s="3" t="s">
        <v>172</v>
      </c>
      <c r="C15" s="5" t="s">
        <v>173</v>
      </c>
      <c r="D15" s="4">
        <v>80</v>
      </c>
      <c r="E15" s="3"/>
      <c r="F15" s="3"/>
      <c r="G15" s="3"/>
      <c r="H15" s="3"/>
      <c r="I15" s="2"/>
      <c r="J15" s="2"/>
    </row>
    <row r="16" ht="25" customHeight="1" spans="1:10">
      <c r="A16" s="3">
        <v>15</v>
      </c>
      <c r="B16" s="3" t="s">
        <v>174</v>
      </c>
      <c r="C16" s="5" t="s">
        <v>175</v>
      </c>
      <c r="D16" s="4">
        <v>1513.5</v>
      </c>
      <c r="E16" s="3">
        <v>140</v>
      </c>
      <c r="F16" s="3">
        <v>140</v>
      </c>
      <c r="G16" s="3">
        <v>0</v>
      </c>
      <c r="H16" s="3"/>
      <c r="I16" s="2"/>
      <c r="J16" s="2"/>
    </row>
    <row r="17" ht="25" customHeight="1" spans="1:10">
      <c r="A17" s="3">
        <v>16</v>
      </c>
      <c r="B17" s="3" t="s">
        <v>176</v>
      </c>
      <c r="C17" s="7" t="s">
        <v>177</v>
      </c>
      <c r="D17" s="4"/>
      <c r="E17" s="3"/>
      <c r="F17" s="3"/>
      <c r="G17" s="3"/>
      <c r="H17" s="3"/>
      <c r="I17" s="2"/>
      <c r="J17" s="2"/>
    </row>
    <row r="18" ht="25" customHeight="1" spans="1:10">
      <c r="A18" s="3">
        <v>17</v>
      </c>
      <c r="B18" s="3" t="s">
        <v>178</v>
      </c>
      <c r="C18" s="7" t="s">
        <v>179</v>
      </c>
      <c r="D18" s="4"/>
      <c r="E18" s="3"/>
      <c r="F18" s="3"/>
      <c r="G18" s="3"/>
      <c r="H18" s="3"/>
      <c r="I18" s="2"/>
      <c r="J18" s="2"/>
    </row>
    <row r="19" ht="25" customHeight="1" spans="1:10">
      <c r="A19" s="3">
        <v>18</v>
      </c>
      <c r="B19" s="3" t="s">
        <v>180</v>
      </c>
      <c r="C19" s="5" t="s">
        <v>181</v>
      </c>
      <c r="D19" s="4">
        <v>2500</v>
      </c>
      <c r="E19" s="3"/>
      <c r="F19" s="3"/>
      <c r="G19" s="3"/>
      <c r="H19" s="3"/>
      <c r="I19" s="2"/>
      <c r="J19" s="2"/>
    </row>
    <row r="20" ht="25" customHeight="1" spans="1:10">
      <c r="A20" s="3">
        <v>19</v>
      </c>
      <c r="B20" s="3" t="s">
        <v>182</v>
      </c>
      <c r="C20" s="7" t="s">
        <v>183</v>
      </c>
      <c r="D20" s="4"/>
      <c r="E20" s="3"/>
      <c r="F20" s="3"/>
      <c r="G20" s="3"/>
      <c r="H20" s="3"/>
      <c r="I20" s="2"/>
      <c r="J20" s="2"/>
    </row>
    <row r="21" ht="25" customHeight="1" spans="1:10">
      <c r="A21" s="3">
        <v>20</v>
      </c>
      <c r="B21" s="3" t="s">
        <v>184</v>
      </c>
      <c r="C21" s="5" t="s">
        <v>185</v>
      </c>
      <c r="D21" s="4">
        <v>140</v>
      </c>
      <c r="E21" s="3">
        <v>140</v>
      </c>
      <c r="F21" s="3">
        <v>140</v>
      </c>
      <c r="G21" s="3">
        <v>0</v>
      </c>
      <c r="H21" s="3"/>
      <c r="I21" s="2"/>
      <c r="J21" s="2"/>
    </row>
    <row r="22" ht="25" customHeight="1" spans="1:10">
      <c r="A22" s="3">
        <v>21</v>
      </c>
      <c r="B22" s="3" t="s">
        <v>186</v>
      </c>
      <c r="C22" s="7" t="s">
        <v>187</v>
      </c>
      <c r="D22" s="4"/>
      <c r="E22" s="3"/>
      <c r="F22" s="3"/>
      <c r="G22" s="3"/>
      <c r="H22" s="3"/>
      <c r="I22" s="2"/>
      <c r="J22" s="2"/>
    </row>
    <row r="23" ht="25" customHeight="1" spans="1:10">
      <c r="A23" s="3">
        <v>22</v>
      </c>
      <c r="B23" s="3" t="s">
        <v>188</v>
      </c>
      <c r="C23" s="7" t="s">
        <v>189</v>
      </c>
      <c r="D23" s="4">
        <v>3</v>
      </c>
      <c r="E23" s="3"/>
      <c r="F23" s="3"/>
      <c r="G23" s="3"/>
      <c r="H23" s="3" t="s">
        <v>190</v>
      </c>
      <c r="I23" s="2"/>
      <c r="J23" s="2"/>
    </row>
    <row r="24" ht="25" customHeight="1" spans="1:10">
      <c r="A24" s="3">
        <v>23</v>
      </c>
      <c r="B24" s="3" t="s">
        <v>191</v>
      </c>
      <c r="C24" s="7" t="s">
        <v>192</v>
      </c>
      <c r="D24" s="4"/>
      <c r="E24" s="3"/>
      <c r="F24" s="3"/>
      <c r="G24" s="3"/>
      <c r="H24" s="3"/>
      <c r="I24" s="2"/>
      <c r="J24" s="2"/>
    </row>
    <row r="25" ht="25" customHeight="1" spans="1:10">
      <c r="A25" s="3">
        <v>24</v>
      </c>
      <c r="B25" s="3" t="s">
        <v>193</v>
      </c>
      <c r="C25" s="7" t="s">
        <v>194</v>
      </c>
      <c r="D25" s="4"/>
      <c r="E25" s="3"/>
      <c r="F25" s="3"/>
      <c r="G25" s="3"/>
      <c r="H25" s="3"/>
      <c r="I25" s="2"/>
      <c r="J25" s="2"/>
    </row>
    <row r="26" ht="25" customHeight="1" spans="1:10">
      <c r="A26" s="3">
        <v>25</v>
      </c>
      <c r="B26" s="3" t="s">
        <v>195</v>
      </c>
      <c r="C26" s="7" t="s">
        <v>196</v>
      </c>
      <c r="D26" s="4"/>
      <c r="E26" s="3"/>
      <c r="F26" s="3"/>
      <c r="G26" s="3"/>
      <c r="H26" s="3"/>
      <c r="I26" s="2"/>
      <c r="J26" s="2"/>
    </row>
    <row r="27" ht="25" customHeight="1" spans="1:10">
      <c r="A27" s="3">
        <v>26</v>
      </c>
      <c r="B27" s="3" t="s">
        <v>197</v>
      </c>
      <c r="C27" s="7" t="s">
        <v>198</v>
      </c>
      <c r="D27" s="4"/>
      <c r="E27" s="3"/>
      <c r="F27" s="3"/>
      <c r="G27" s="3"/>
      <c r="H27" s="3"/>
      <c r="I27" s="2"/>
      <c r="J27" s="2"/>
    </row>
    <row r="28" ht="25" customHeight="1" spans="1:10">
      <c r="A28" s="3">
        <v>27</v>
      </c>
      <c r="B28" s="3" t="s">
        <v>199</v>
      </c>
      <c r="C28" s="5" t="s">
        <v>89</v>
      </c>
      <c r="D28" s="4">
        <v>5882</v>
      </c>
      <c r="E28" s="3"/>
      <c r="F28" s="3"/>
      <c r="G28" s="3"/>
      <c r="H28" s="3"/>
      <c r="I28" s="2"/>
      <c r="J28" s="2"/>
    </row>
    <row r="29" ht="25" customHeight="1" spans="1:10">
      <c r="A29" s="3">
        <v>28</v>
      </c>
      <c r="B29" s="3" t="s">
        <v>200</v>
      </c>
      <c r="C29" s="5" t="s">
        <v>88</v>
      </c>
      <c r="D29" s="4">
        <v>3270</v>
      </c>
      <c r="E29" s="3"/>
      <c r="F29" s="3"/>
      <c r="G29" s="3"/>
      <c r="H29" s="3"/>
      <c r="I29" s="2"/>
      <c r="J29" s="2"/>
    </row>
    <row r="30" ht="25" customHeight="1" spans="1:10">
      <c r="A30" s="3">
        <v>29</v>
      </c>
      <c r="B30" s="3" t="s">
        <v>199</v>
      </c>
      <c r="C30" s="5" t="s">
        <v>90</v>
      </c>
      <c r="D30" s="4">
        <v>1913</v>
      </c>
      <c r="E30" s="3"/>
      <c r="F30" s="3"/>
      <c r="G30" s="3"/>
      <c r="H30" s="3"/>
      <c r="I30" s="2"/>
      <c r="J30" s="2"/>
    </row>
    <row r="31" ht="25" customHeight="1" spans="1:10">
      <c r="A31" s="3">
        <v>30</v>
      </c>
      <c r="B31" s="3" t="s">
        <v>201</v>
      </c>
      <c r="C31" s="5" t="s">
        <v>24</v>
      </c>
      <c r="D31" s="4">
        <v>1000</v>
      </c>
      <c r="E31" s="3"/>
      <c r="F31" s="3"/>
      <c r="G31" s="3"/>
      <c r="H31" s="6" t="s">
        <v>202</v>
      </c>
      <c r="I31" s="2"/>
      <c r="J31" s="2"/>
    </row>
    <row r="32" ht="25" customHeight="1" spans="1:10">
      <c r="A32" s="3">
        <v>31</v>
      </c>
      <c r="B32" s="3" t="s">
        <v>203</v>
      </c>
      <c r="C32" s="5" t="s">
        <v>204</v>
      </c>
      <c r="D32" s="4">
        <v>216.2</v>
      </c>
      <c r="E32" s="3"/>
      <c r="F32" s="3"/>
      <c r="G32" s="3"/>
      <c r="H32" s="6" t="s">
        <v>205</v>
      </c>
      <c r="I32" s="2"/>
      <c r="J32" s="2"/>
    </row>
    <row r="33" ht="25" customHeight="1" spans="1:10">
      <c r="A33" s="3">
        <v>32</v>
      </c>
      <c r="B33" s="3" t="s">
        <v>206</v>
      </c>
      <c r="C33" s="7" t="s">
        <v>207</v>
      </c>
      <c r="D33" s="4"/>
      <c r="E33" s="3"/>
      <c r="F33" s="3"/>
      <c r="G33" s="3"/>
      <c r="H33" s="3"/>
      <c r="I33" s="2"/>
      <c r="J33" s="2"/>
    </row>
    <row r="34" ht="25" customHeight="1" spans="1:10">
      <c r="A34" s="3">
        <v>33</v>
      </c>
      <c r="B34" s="3" t="s">
        <v>208</v>
      </c>
      <c r="C34" s="7" t="s">
        <v>209</v>
      </c>
      <c r="D34" s="4"/>
      <c r="E34" s="3"/>
      <c r="F34" s="3"/>
      <c r="G34" s="3"/>
      <c r="H34" s="3"/>
      <c r="I34" s="2"/>
      <c r="J34" s="2"/>
    </row>
    <row r="35" ht="25" customHeight="1" spans="1:10">
      <c r="A35" s="3">
        <v>34</v>
      </c>
      <c r="B35" s="3" t="s">
        <v>210</v>
      </c>
      <c r="C35" s="7"/>
      <c r="D35" s="4"/>
      <c r="E35" s="3"/>
      <c r="F35" s="3"/>
      <c r="G35" s="3"/>
      <c r="H35" s="3"/>
      <c r="I35" s="2"/>
      <c r="J35" s="2"/>
    </row>
    <row r="36" ht="25" customHeight="1" spans="1:10">
      <c r="A36" s="3">
        <v>35</v>
      </c>
      <c r="B36" s="3" t="s">
        <v>211</v>
      </c>
      <c r="C36" s="7" t="s">
        <v>212</v>
      </c>
      <c r="D36" s="4"/>
      <c r="E36" s="3"/>
      <c r="F36" s="3"/>
      <c r="G36" s="3"/>
      <c r="H36" s="3"/>
      <c r="I36" s="2"/>
      <c r="J36" s="2"/>
    </row>
    <row r="37" ht="25" customHeight="1" spans="1:10">
      <c r="A37" s="3">
        <v>36</v>
      </c>
      <c r="B37" s="3" t="s">
        <v>213</v>
      </c>
      <c r="C37" s="7" t="s">
        <v>214</v>
      </c>
      <c r="D37" s="4"/>
      <c r="E37" s="3"/>
      <c r="F37" s="3"/>
      <c r="G37" s="3"/>
      <c r="H37" s="3"/>
      <c r="I37" s="2"/>
      <c r="J37" s="2"/>
    </row>
    <row r="38" ht="25" customHeight="1" spans="1:10">
      <c r="A38" s="3">
        <v>37</v>
      </c>
      <c r="B38" s="3" t="s">
        <v>215</v>
      </c>
      <c r="C38" s="7" t="s">
        <v>216</v>
      </c>
      <c r="D38" s="4"/>
      <c r="E38" s="3"/>
      <c r="F38" s="3"/>
      <c r="G38" s="3"/>
      <c r="H38" s="3"/>
      <c r="I38" s="2"/>
      <c r="J38" s="2"/>
    </row>
    <row r="39" ht="25" customHeight="1" spans="1:10">
      <c r="A39" s="3">
        <v>38</v>
      </c>
      <c r="B39" s="3" t="s">
        <v>217</v>
      </c>
      <c r="C39" s="7" t="s">
        <v>216</v>
      </c>
      <c r="D39" s="4"/>
      <c r="E39" s="3"/>
      <c r="F39" s="3"/>
      <c r="G39" s="3"/>
      <c r="H39" s="3"/>
      <c r="I39" s="2"/>
      <c r="J39" s="2"/>
    </row>
    <row r="40" ht="25" customHeight="1" spans="1:10">
      <c r="A40" s="3">
        <v>39</v>
      </c>
      <c r="B40" s="3" t="s">
        <v>218</v>
      </c>
      <c r="C40" s="5" t="s">
        <v>219</v>
      </c>
      <c r="D40" s="4">
        <v>19</v>
      </c>
      <c r="E40" s="3">
        <v>14</v>
      </c>
      <c r="F40" s="3">
        <v>14</v>
      </c>
      <c r="G40" s="3">
        <v>0</v>
      </c>
      <c r="H40" s="3"/>
      <c r="I40" s="2"/>
      <c r="J40" s="2"/>
    </row>
    <row r="41" ht="25" customHeight="1" spans="1:10">
      <c r="A41" s="3">
        <v>40</v>
      </c>
      <c r="B41" s="3" t="s">
        <v>220</v>
      </c>
      <c r="C41" s="5" t="s">
        <v>221</v>
      </c>
      <c r="D41" s="4">
        <v>125</v>
      </c>
      <c r="E41" s="3">
        <f>112+0.5</f>
        <v>112.5</v>
      </c>
      <c r="F41" s="3">
        <f>112+0.5</f>
        <v>112.5</v>
      </c>
      <c r="G41" s="3">
        <v>0</v>
      </c>
      <c r="H41" s="3"/>
      <c r="I41" s="2"/>
      <c r="J41" s="2"/>
    </row>
    <row r="42" ht="25" customHeight="1" spans="1:10">
      <c r="A42" s="3">
        <v>42</v>
      </c>
      <c r="B42" s="3" t="s">
        <v>222</v>
      </c>
      <c r="C42" s="5" t="s">
        <v>223</v>
      </c>
      <c r="D42" s="4">
        <v>24.36</v>
      </c>
      <c r="E42" s="3"/>
      <c r="F42" s="3"/>
      <c r="G42" s="3"/>
      <c r="H42" s="6" t="s">
        <v>224</v>
      </c>
      <c r="I42" s="2"/>
      <c r="J42" s="2"/>
    </row>
    <row r="43" ht="25" customHeight="1" spans="1:10">
      <c r="A43" s="3">
        <v>43</v>
      </c>
      <c r="B43" s="3" t="s">
        <v>225</v>
      </c>
      <c r="C43" s="7" t="s">
        <v>226</v>
      </c>
      <c r="D43" s="4"/>
      <c r="E43" s="3"/>
      <c r="F43" s="3"/>
      <c r="G43" s="3"/>
      <c r="H43" s="3"/>
      <c r="I43" s="2"/>
      <c r="J43" s="2"/>
    </row>
    <row r="44" ht="25" customHeight="1" spans="1:10">
      <c r="A44" s="3">
        <v>44</v>
      </c>
      <c r="B44" s="3" t="s">
        <v>227</v>
      </c>
      <c r="C44" s="7"/>
      <c r="D44" s="4"/>
      <c r="E44" s="3"/>
      <c r="F44" s="3"/>
      <c r="G44" s="3"/>
      <c r="H44" s="3"/>
      <c r="I44" s="2"/>
      <c r="J44" s="2"/>
    </row>
    <row r="45" ht="25" customHeight="1" spans="1:10">
      <c r="A45" s="3">
        <v>45</v>
      </c>
      <c r="B45" s="3" t="s">
        <v>228</v>
      </c>
      <c r="C45" s="7"/>
      <c r="D45" s="3"/>
      <c r="E45" s="3"/>
      <c r="F45" s="3"/>
      <c r="G45" s="3"/>
      <c r="H45" s="3"/>
      <c r="I45" s="2"/>
      <c r="J45" s="2"/>
    </row>
    <row r="46" ht="25" customHeight="1" spans="1:10">
      <c r="A46" s="3">
        <v>46</v>
      </c>
      <c r="B46" s="3" t="s">
        <v>229</v>
      </c>
      <c r="C46" s="5" t="s">
        <v>64</v>
      </c>
      <c r="D46" s="4">
        <v>660</v>
      </c>
      <c r="E46" s="3">
        <v>660</v>
      </c>
      <c r="F46" s="3">
        <v>660</v>
      </c>
      <c r="G46" s="3">
        <v>0</v>
      </c>
      <c r="H46" s="6" t="s">
        <v>230</v>
      </c>
      <c r="I46" s="2"/>
      <c r="J46" s="2"/>
    </row>
    <row r="47" ht="25" customHeight="1" spans="1:10">
      <c r="A47" s="3">
        <v>47</v>
      </c>
      <c r="B47" s="3" t="s">
        <v>231</v>
      </c>
      <c r="C47" s="9" t="s">
        <v>232</v>
      </c>
      <c r="D47" s="4"/>
      <c r="E47" s="3"/>
      <c r="F47" s="3"/>
      <c r="G47" s="3"/>
      <c r="H47" s="3"/>
      <c r="I47" s="2"/>
      <c r="J47" s="2"/>
    </row>
    <row r="48" ht="25" customHeight="1" spans="1:10">
      <c r="A48" s="3">
        <v>48</v>
      </c>
      <c r="B48" s="3" t="s">
        <v>182</v>
      </c>
      <c r="C48" s="9" t="s">
        <v>183</v>
      </c>
      <c r="D48" s="4"/>
      <c r="E48" s="3"/>
      <c r="F48" s="3"/>
      <c r="G48" s="3"/>
      <c r="H48" s="3"/>
      <c r="I48" s="2"/>
      <c r="J48" s="2"/>
    </row>
    <row r="49" ht="25" customHeight="1" spans="1:10">
      <c r="A49" s="3">
        <v>49</v>
      </c>
      <c r="B49" s="3" t="s">
        <v>233</v>
      </c>
      <c r="C49" s="9"/>
      <c r="D49" s="4"/>
      <c r="E49" s="3"/>
      <c r="F49" s="3"/>
      <c r="G49" s="3"/>
      <c r="H49" s="3"/>
      <c r="I49" s="2"/>
      <c r="J49" s="2"/>
    </row>
    <row r="50" ht="25" customHeight="1" spans="1:10">
      <c r="A50" s="3">
        <v>50</v>
      </c>
      <c r="B50" s="3" t="s">
        <v>234</v>
      </c>
      <c r="C50" s="7" t="s">
        <v>183</v>
      </c>
      <c r="D50" s="4"/>
      <c r="E50" s="3"/>
      <c r="F50" s="3"/>
      <c r="G50" s="3"/>
      <c r="H50" s="3"/>
      <c r="I50" s="2"/>
      <c r="J50" s="2"/>
    </row>
    <row r="51" ht="25" customHeight="1" spans="1:10">
      <c r="A51" s="3">
        <v>51</v>
      </c>
      <c r="B51" s="3" t="s">
        <v>235</v>
      </c>
      <c r="C51" s="7"/>
      <c r="D51" s="4"/>
      <c r="E51" s="3"/>
      <c r="F51" s="3"/>
      <c r="G51" s="3"/>
      <c r="H51" s="3"/>
      <c r="I51" s="2"/>
      <c r="J51" s="2"/>
    </row>
    <row r="52" ht="25" customHeight="1" spans="1:10">
      <c r="A52" s="3">
        <v>52</v>
      </c>
      <c r="B52" s="3" t="s">
        <v>236</v>
      </c>
      <c r="C52" s="7"/>
      <c r="D52" s="4"/>
      <c r="E52" s="3"/>
      <c r="F52" s="3"/>
      <c r="G52" s="3"/>
      <c r="H52" s="3"/>
      <c r="I52" s="2"/>
      <c r="J52" s="2"/>
    </row>
    <row r="53" ht="25" customHeight="1" spans="1:10">
      <c r="A53" s="3">
        <v>53</v>
      </c>
      <c r="B53" s="3" t="s">
        <v>237</v>
      </c>
      <c r="C53" s="7"/>
      <c r="D53" s="4"/>
      <c r="E53" s="3"/>
      <c r="F53" s="3"/>
      <c r="G53" s="3"/>
      <c r="H53" s="3"/>
      <c r="I53" s="2"/>
      <c r="J53" s="2"/>
    </row>
    <row r="54" ht="25" customHeight="1" spans="1:10">
      <c r="A54" s="3">
        <v>54</v>
      </c>
      <c r="B54" s="3" t="s">
        <v>238</v>
      </c>
      <c r="C54" s="5" t="s">
        <v>239</v>
      </c>
      <c r="D54" s="4">
        <v>20</v>
      </c>
      <c r="E54" s="3"/>
      <c r="F54" s="3"/>
      <c r="G54" s="3"/>
      <c r="H54" s="6" t="s">
        <v>240</v>
      </c>
      <c r="I54" s="2"/>
      <c r="J54" s="2"/>
    </row>
    <row r="55" ht="25" customHeight="1" spans="1:10">
      <c r="A55" s="3">
        <v>55</v>
      </c>
      <c r="B55" s="3" t="s">
        <v>241</v>
      </c>
      <c r="C55" s="9" t="s">
        <v>137</v>
      </c>
      <c r="D55" s="3"/>
      <c r="E55" s="3"/>
      <c r="F55" s="3"/>
      <c r="G55" s="3"/>
      <c r="H55" s="3"/>
      <c r="I55" s="2"/>
      <c r="J55" s="2"/>
    </row>
    <row r="56" ht="25" customHeight="1" spans="1:10">
      <c r="A56" s="3">
        <v>56</v>
      </c>
      <c r="B56" s="3" t="s">
        <v>242</v>
      </c>
      <c r="C56" s="9"/>
      <c r="D56" s="3"/>
      <c r="E56" s="3"/>
      <c r="F56" s="3"/>
      <c r="G56" s="3"/>
      <c r="H56" s="3"/>
      <c r="I56" s="2"/>
      <c r="J56" s="2"/>
    </row>
    <row r="57" ht="25" customHeight="1" spans="1:10">
      <c r="A57" s="3">
        <v>57</v>
      </c>
      <c r="B57" s="3" t="s">
        <v>243</v>
      </c>
      <c r="C57" s="8" t="s">
        <v>244</v>
      </c>
      <c r="D57" s="3">
        <v>200</v>
      </c>
      <c r="E57" s="3">
        <v>180</v>
      </c>
      <c r="F57" s="3">
        <f>43+50</f>
        <v>93</v>
      </c>
      <c r="G57" s="3">
        <v>18</v>
      </c>
      <c r="H57" s="6" t="s">
        <v>245</v>
      </c>
      <c r="I57" s="2"/>
      <c r="J57" s="2"/>
    </row>
    <row r="58" ht="25" customHeight="1" spans="1:10">
      <c r="A58" s="3">
        <v>58</v>
      </c>
      <c r="B58" s="3" t="s">
        <v>246</v>
      </c>
      <c r="C58" s="9" t="s">
        <v>247</v>
      </c>
      <c r="D58" s="3"/>
      <c r="E58" s="3"/>
      <c r="F58" s="3"/>
      <c r="G58" s="3"/>
      <c r="H58" s="3"/>
      <c r="I58" s="2"/>
      <c r="J58" s="2"/>
    </row>
    <row r="59" ht="25" customHeight="1" spans="1:10">
      <c r="A59" s="3">
        <v>59</v>
      </c>
      <c r="B59" s="3" t="s">
        <v>248</v>
      </c>
      <c r="C59" s="9" t="s">
        <v>249</v>
      </c>
      <c r="D59" s="3"/>
      <c r="E59" s="3"/>
      <c r="F59" s="3"/>
      <c r="G59" s="3"/>
      <c r="H59" s="3"/>
      <c r="I59" s="2"/>
      <c r="J59" s="2"/>
    </row>
    <row r="60" ht="22" customHeight="1" spans="1:10">
      <c r="A60" s="10"/>
      <c r="B60" s="10"/>
      <c r="C60" s="9" t="s">
        <v>250</v>
      </c>
      <c r="D60" s="3">
        <v>445</v>
      </c>
      <c r="E60" s="11"/>
      <c r="F60" s="11"/>
      <c r="G60" s="11"/>
      <c r="H60" s="6" t="s">
        <v>251</v>
      </c>
      <c r="I60" s="2"/>
      <c r="J60" s="2"/>
    </row>
    <row r="61" ht="14.25" spans="1:10">
      <c r="A61" s="10"/>
      <c r="B61" s="10"/>
      <c r="C61" s="10"/>
      <c r="D61" s="10"/>
      <c r="E61" s="11"/>
      <c r="F61" s="11"/>
      <c r="G61" s="11"/>
      <c r="H61" s="11"/>
      <c r="I61" s="2"/>
      <c r="J61" s="2"/>
    </row>
    <row r="62" ht="14.25" spans="1:10">
      <c r="A62" s="10"/>
      <c r="B62" s="10"/>
      <c r="C62" s="10"/>
      <c r="D62" s="10"/>
      <c r="E62" s="11"/>
      <c r="F62" s="11"/>
      <c r="G62" s="11"/>
      <c r="H62" s="11"/>
      <c r="I62" s="2"/>
      <c r="J62" s="2"/>
    </row>
    <row r="63" spans="1:8">
      <c r="A63" s="12"/>
      <c r="B63" s="12"/>
      <c r="C63" s="12"/>
      <c r="D63" s="12"/>
      <c r="E63" s="12"/>
      <c r="F63" s="12"/>
      <c r="G63" s="12"/>
      <c r="H63" s="12"/>
    </row>
    <row r="64" spans="1:8">
      <c r="A64" s="12"/>
      <c r="B64" s="12"/>
      <c r="C64" s="12"/>
      <c r="D64" s="12"/>
      <c r="E64" s="12"/>
      <c r="F64" s="12"/>
      <c r="G64" s="12"/>
      <c r="H64" s="12"/>
    </row>
    <row r="65" spans="1:8">
      <c r="A65" s="12"/>
      <c r="B65" s="12"/>
      <c r="C65" s="12"/>
      <c r="D65" s="12"/>
      <c r="E65" s="12"/>
      <c r="F65" s="12"/>
      <c r="G65" s="12"/>
      <c r="H65" s="12"/>
    </row>
    <row r="66" spans="1:8">
      <c r="A66" s="12"/>
      <c r="B66" s="12"/>
      <c r="C66" s="12"/>
      <c r="D66" s="12"/>
      <c r="E66" s="12"/>
      <c r="F66" s="12"/>
      <c r="G66" s="12"/>
      <c r="H66" s="12"/>
    </row>
    <row r="67" spans="1:8">
      <c r="A67" s="12"/>
      <c r="B67" s="12"/>
      <c r="C67" s="12"/>
      <c r="D67" s="12"/>
      <c r="E67" s="12"/>
      <c r="F67" s="12"/>
      <c r="G67" s="12"/>
      <c r="H67" s="12"/>
    </row>
    <row r="68" spans="1:8">
      <c r="A68" s="12"/>
      <c r="B68" s="12"/>
      <c r="C68" s="12"/>
      <c r="D68" s="12"/>
      <c r="E68" s="12"/>
      <c r="F68" s="12"/>
      <c r="G68" s="12"/>
      <c r="H68" s="12"/>
    </row>
    <row r="69" spans="1:8">
      <c r="A69" s="12"/>
      <c r="B69" s="12"/>
      <c r="C69" s="12"/>
      <c r="D69" s="12"/>
      <c r="E69" s="12"/>
      <c r="F69" s="12"/>
      <c r="G69" s="12"/>
      <c r="H69" s="12"/>
    </row>
    <row r="70" spans="1:8">
      <c r="A70" s="12"/>
      <c r="B70" s="12"/>
      <c r="C70" s="12"/>
      <c r="D70" s="12"/>
      <c r="E70" s="12"/>
      <c r="F70" s="12"/>
      <c r="G70" s="12"/>
      <c r="H70" s="12"/>
    </row>
    <row r="71" spans="1:8">
      <c r="A71" s="12"/>
      <c r="B71" s="12"/>
      <c r="C71" s="12"/>
      <c r="D71" s="12"/>
      <c r="E71" s="12"/>
      <c r="F71" s="12"/>
      <c r="G71" s="12"/>
      <c r="H71" s="12"/>
    </row>
    <row r="72" spans="1:8">
      <c r="A72" s="12"/>
      <c r="B72" s="12"/>
      <c r="C72" s="12"/>
      <c r="D72" s="12"/>
      <c r="E72" s="12"/>
      <c r="F72" s="12"/>
      <c r="G72" s="12"/>
      <c r="H72" s="12"/>
    </row>
    <row r="73" spans="1:8">
      <c r="A73" s="12"/>
      <c r="B73" s="12"/>
      <c r="C73" s="12"/>
      <c r="D73" s="12"/>
      <c r="E73" s="12"/>
      <c r="F73" s="12"/>
      <c r="G73" s="12"/>
      <c r="H73" s="12"/>
    </row>
    <row r="74" spans="1:8">
      <c r="A74" s="12"/>
      <c r="B74" s="12"/>
      <c r="C74" s="12"/>
      <c r="D74" s="12"/>
      <c r="E74" s="12"/>
      <c r="F74" s="12"/>
      <c r="G74" s="12"/>
      <c r="H74" s="12"/>
    </row>
    <row r="75" spans="1:8">
      <c r="A75" s="12"/>
      <c r="B75" s="12"/>
      <c r="C75" s="12"/>
      <c r="D75" s="12"/>
      <c r="E75" s="12"/>
      <c r="F75" s="12"/>
      <c r="G75" s="12"/>
      <c r="H75" s="12"/>
    </row>
    <row r="76" spans="1:8">
      <c r="A76" s="12"/>
      <c r="B76" s="12"/>
      <c r="C76" s="12"/>
      <c r="D76" s="12"/>
      <c r="E76" s="12"/>
      <c r="F76" s="12"/>
      <c r="G76" s="12"/>
      <c r="H76" s="12"/>
    </row>
    <row r="77" spans="1:8">
      <c r="A77" s="12"/>
      <c r="B77" s="12"/>
      <c r="C77" s="12"/>
      <c r="D77" s="12"/>
      <c r="E77" s="12"/>
      <c r="F77" s="12"/>
      <c r="G77" s="12"/>
      <c r="H77" s="12"/>
    </row>
    <row r="78" spans="1:8">
      <c r="A78" s="12"/>
      <c r="B78" s="12"/>
      <c r="C78" s="12"/>
      <c r="D78" s="12"/>
      <c r="E78" s="12"/>
      <c r="F78" s="12"/>
      <c r="G78" s="12"/>
      <c r="H78" s="12"/>
    </row>
    <row r="79" spans="1:8">
      <c r="A79" s="12"/>
      <c r="B79" s="12"/>
      <c r="C79" s="12"/>
      <c r="D79" s="12"/>
      <c r="E79" s="12"/>
      <c r="F79" s="12"/>
      <c r="G79" s="12"/>
      <c r="H79" s="12"/>
    </row>
    <row r="80" spans="1:8">
      <c r="A80" s="12"/>
      <c r="B80" s="12"/>
      <c r="C80" s="12"/>
      <c r="D80" s="12"/>
      <c r="E80" s="12"/>
      <c r="F80" s="12"/>
      <c r="G80" s="12"/>
      <c r="H80" s="12"/>
    </row>
    <row r="81" spans="1:8">
      <c r="A81" s="12"/>
      <c r="B81" s="12"/>
      <c r="C81" s="12"/>
      <c r="D81" s="12"/>
      <c r="E81" s="12"/>
      <c r="F81" s="12"/>
      <c r="G81" s="12"/>
      <c r="H81" s="12"/>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资金台账</vt:lpstr>
      <vt:lpstr>政策文件台账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谭</cp:lastModifiedBy>
  <dcterms:created xsi:type="dcterms:W3CDTF">2020-03-09T08:13:00Z</dcterms:created>
  <cp:lastPrinted>2020-06-03T02:00:00Z</cp:lastPrinted>
  <dcterms:modified xsi:type="dcterms:W3CDTF">2020-11-02T03:32:58Z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2052-11.1.0.10069</vt:lpwstr>
  </property>
</Properties>
</file>